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3"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<sst xmlns="http://schemas.openxmlformats.org/spreadsheetml/2006/main" count="3935" uniqueCount="1538">
  <si>
    <t>附件：</t>
  </si>
  <si>
    <r>
      <rPr>
        <b/>
        <sz val="18"/>
        <rFont val="宋体"/>
        <charset val="134"/>
        <scheme val="minor"/>
      </rPr>
      <t>柳林县</t>
    </r>
    <r>
      <rPr>
        <b/>
        <sz val="18"/>
        <rFont val="Arial"/>
        <charset val="134"/>
      </rPr>
      <t>2024</t>
    </r>
    <r>
      <rPr>
        <b/>
        <sz val="18"/>
        <rFont val="宋体"/>
        <charset val="134"/>
      </rPr>
      <t>年调整衔接推进乡村振兴项目库</t>
    </r>
    <r>
      <rPr>
        <b/>
        <sz val="18"/>
        <rFont val="宋体"/>
        <charset val="134"/>
        <scheme val="minor"/>
      </rPr>
      <t>汇总表</t>
    </r>
  </si>
  <si>
    <t>项目编号</t>
  </si>
  <si>
    <t>项目名称</t>
  </si>
  <si>
    <t>建设性质</t>
  </si>
  <si>
    <t>项目类型</t>
  </si>
  <si>
    <t>项目实施单位</t>
  </si>
  <si>
    <t>乡镇或          部门</t>
  </si>
  <si>
    <t>项目所在村委</t>
  </si>
  <si>
    <t>建设规模</t>
  </si>
  <si>
    <t>建设周期</t>
  </si>
  <si>
    <t>总投资     （万元）</t>
  </si>
  <si>
    <t>资金来源（万元）</t>
  </si>
  <si>
    <t>项目补助标准</t>
  </si>
  <si>
    <t>主要建设内容</t>
  </si>
  <si>
    <t>受益人口</t>
  </si>
  <si>
    <t>项目主管单位</t>
  </si>
  <si>
    <t>年度绩效目标</t>
  </si>
  <si>
    <t>衔接资金</t>
  </si>
  <si>
    <t>其它资金</t>
  </si>
  <si>
    <t>总人口</t>
  </si>
  <si>
    <t>脱贫         人口</t>
  </si>
  <si>
    <t>其他人口</t>
  </si>
  <si>
    <t>庄上镇梨树凹木耳产业项目柳林县宏珠菌业有限公司</t>
  </si>
  <si>
    <t>新建</t>
  </si>
  <si>
    <t>产业发展</t>
  </si>
  <si>
    <t>宏珠菌业有限公司</t>
  </si>
  <si>
    <t>庄上镇</t>
  </si>
  <si>
    <t>梨树凹</t>
  </si>
  <si>
    <t>新发展菌棒57万棒</t>
  </si>
  <si>
    <t>20240424-20241023</t>
  </si>
  <si>
    <t>新建大棚2万元/座、1.5元/棒（新）1.3元/棒（旧）、处理菌棒0.08元/棒</t>
  </si>
  <si>
    <t>农业农村局</t>
  </si>
  <si>
    <t>庄上镇胶泥垄木耳产业项目柳林县嘉家兴种植有限公司</t>
  </si>
  <si>
    <t>嘉家兴种植有限公司</t>
  </si>
  <si>
    <t>胶泥垄</t>
  </si>
  <si>
    <t>新发展菌棒46万棒</t>
  </si>
  <si>
    <t>20240423-20241023</t>
  </si>
  <si>
    <t>庄上镇柳溪村木耳产业项目柳林县柳溪晟源种植农民专业合作社</t>
  </si>
  <si>
    <t>柳溪晟源种植农民专业合作社</t>
  </si>
  <si>
    <t>柳溪村</t>
  </si>
  <si>
    <t>新发展菌棒40万棒</t>
  </si>
  <si>
    <t>20240514-20241030</t>
  </si>
  <si>
    <t>2024年红枣高标准示范园区建设项目</t>
  </si>
  <si>
    <t>晋兴公司</t>
  </si>
  <si>
    <t>各相关乡镇</t>
  </si>
  <si>
    <t>红枣高标准示范园区建设5000亩</t>
  </si>
  <si>
    <t>20240604-20241029</t>
  </si>
  <si>
    <t>1000元/亩</t>
  </si>
  <si>
    <t>乡村振兴局</t>
  </si>
  <si>
    <t>2024年核桃林高级换优提质增效项目</t>
  </si>
  <si>
    <t>核桃林提质增效高级换优4200亩，高标准管护3800亩</t>
  </si>
  <si>
    <t>20240710-20241016</t>
  </si>
  <si>
    <t>2024年酸枣中药材开发项目</t>
  </si>
  <si>
    <t>贾家垣枣林村</t>
  </si>
  <si>
    <t>酸枣种植600亩</t>
  </si>
  <si>
    <t>20240416-20241023</t>
  </si>
  <si>
    <t>2024年柳林县设施蔬菜建设项目</t>
  </si>
  <si>
    <t>新建温室20亩、新建大棚45亩、2023年已建未补28万元</t>
  </si>
  <si>
    <t>20240325-20240920</t>
  </si>
  <si>
    <t>新建日光温室补贴：4.5万元/亩；新建大棚补贴：2万元/亩</t>
  </si>
  <si>
    <t>中药材种植项目</t>
  </si>
  <si>
    <t>2024年新建10500亩（投资规模1520元/亩）</t>
  </si>
  <si>
    <t>20240325-20241024</t>
  </si>
  <si>
    <t>1520元/亩</t>
  </si>
  <si>
    <t>2024年新建10000亩（投资规模1520元/亩）</t>
  </si>
  <si>
    <t>中药材巩固项目</t>
  </si>
  <si>
    <t>2023年巩固项目11432.97亩，巩固300元/亩。</t>
  </si>
  <si>
    <t>巩固300元/亩</t>
  </si>
  <si>
    <t>留誉镇杜家庄村柳林县漫山红农业科技发展有限责任公司2023年育苗基地建设项目</t>
  </si>
  <si>
    <t>漫山红农业科技发展有限责任公司</t>
  </si>
  <si>
    <t>留誉镇</t>
  </si>
  <si>
    <t>留誉镇杜家庄村</t>
  </si>
  <si>
    <t>改建大棚34座，温室4座，棉被大棚3座。育苗设施设备、田间输变电线路。</t>
  </si>
  <si>
    <t>20240520-20241031</t>
  </si>
  <si>
    <t>有机旱作农业园区建设项目</t>
  </si>
  <si>
    <t>有机旱作农业园区建设3个</t>
  </si>
  <si>
    <t>新型抗旱保水缓释剂试点项目</t>
  </si>
  <si>
    <t>新型抗旱保水缓释剂试点0.5万亩</t>
  </si>
  <si>
    <t>大豆玉米复合种植补助项目</t>
  </si>
  <si>
    <t>大豆玉米复合种植补助1万亩</t>
  </si>
  <si>
    <t>小麦种植市级补助项目</t>
  </si>
  <si>
    <t>小麦0.05万亩</t>
  </si>
  <si>
    <t>净作大豆种植市级补助项目</t>
  </si>
  <si>
    <t>净作大豆1万亩</t>
  </si>
  <si>
    <t>油料种植市级补助项目</t>
  </si>
  <si>
    <t>油料0.6万亩</t>
  </si>
  <si>
    <t>高产创建示范片项目</t>
  </si>
  <si>
    <t>高产创建示范片3千亩片</t>
  </si>
  <si>
    <t>粮油作物实验种植项目</t>
  </si>
  <si>
    <t>粮油作物实验种植项目（早稻5亩）</t>
  </si>
  <si>
    <t>加厚高强度地膜试点推广项目</t>
  </si>
  <si>
    <t>加厚高强度地膜试点推广2万亩</t>
  </si>
  <si>
    <t>全生物降解地膜市级补助项目</t>
  </si>
  <si>
    <t>全生物降解地膜0.2亩</t>
  </si>
  <si>
    <t>规模养殖场粪污处理设施项目</t>
  </si>
  <si>
    <t>规模养殖场粪污处理设施8个</t>
  </si>
  <si>
    <t>病死动物及病害产品无害化处理配套项目</t>
  </si>
  <si>
    <t>病死动物及病害产品无害化处理配套</t>
  </si>
  <si>
    <t>畜禽标准化养殖场建设项目</t>
  </si>
  <si>
    <t>畜禽标准化养殖场建设4个</t>
  </si>
  <si>
    <t>病死动物及病害产品无害化处理收集点建设项目</t>
  </si>
  <si>
    <t>病死动物及病害产品无害化处理收集点建设1个</t>
  </si>
  <si>
    <t>三品认证补助项目</t>
  </si>
  <si>
    <t>三品认证补助涉及1个主体、3个产品</t>
  </si>
  <si>
    <t>985产业链扶持项目</t>
  </si>
  <si>
    <t>985产业链扶持资金：链主企业及新培育主体1个（红枣）</t>
  </si>
  <si>
    <t>现代渔业生产发展项目</t>
  </si>
  <si>
    <t>现代渔业生产发展资金（工厂化循环水养鱼建设2个</t>
  </si>
  <si>
    <t>数字农业项目</t>
  </si>
  <si>
    <t>数字农业任务2个</t>
  </si>
  <si>
    <t>数字农业任务1个</t>
  </si>
  <si>
    <t>薛村镇军渡村老旧房屋修缮维修</t>
  </si>
  <si>
    <t>乡村建设行动</t>
  </si>
  <si>
    <t>晋吕文化旅游投资开发有限责任公司</t>
  </si>
  <si>
    <t>文旅局</t>
  </si>
  <si>
    <t>军渡村</t>
  </si>
  <si>
    <t>原乡政府旧房屋外立面修缮、院内铺装、围墙修缮、屋顶维修等</t>
  </si>
  <si>
    <t>孟门镇后冯家沟村村内风貌
整治</t>
  </si>
  <si>
    <t>后冯家沟</t>
  </si>
  <si>
    <t>四道坝道路铺装、雨污水道修缮、周边环境整治</t>
  </si>
  <si>
    <t>柳林镇于家沟村道路修缮</t>
  </si>
  <si>
    <t>于家沟村</t>
  </si>
  <si>
    <t>古村落道路铺装修缮、道路围墙修缮、风貌整治</t>
  </si>
  <si>
    <t>陈家湾高家垣村古村落护墙修建</t>
  </si>
  <si>
    <t>高家垣村</t>
  </si>
  <si>
    <t>古村落染坊院护墙修建、围墙修缮、道路铺装等</t>
  </si>
  <si>
    <t>王家沟乡南洼村村内老旧房屋风貌整治</t>
  </si>
  <si>
    <t>南洼村</t>
  </si>
  <si>
    <t>9号院至1号院老旧房屋修缮、院内铺装、外立面修缮、周边风貌整治</t>
  </si>
  <si>
    <t>王家沟乡曹家塔村古村落道路护墙修建</t>
  </si>
  <si>
    <t>曹家塔村</t>
  </si>
  <si>
    <t>古村落道路护墙修复、道路铺装、护路墙修建</t>
  </si>
  <si>
    <t>三交镇三交村人居环境整治项目</t>
  </si>
  <si>
    <t>三交村</t>
  </si>
  <si>
    <t>购买垃圾桶、垃圾车，清理陈年垃圾，修建垃圾池等相关配套实施</t>
  </si>
  <si>
    <t>2024年干果经济林提质增效</t>
  </si>
  <si>
    <t>林业局</t>
  </si>
  <si>
    <t>红枣、核桃整形修剪、病虫害防治等</t>
  </si>
  <si>
    <t>20240617-20241113</t>
  </si>
  <si>
    <t>2024年“三夏”小麦作业燃油补贴项目资金</t>
  </si>
  <si>
    <t>现代农业发展中心</t>
  </si>
  <si>
    <t>小麦机收500亩</t>
  </si>
  <si>
    <t>20240606-20241114</t>
  </si>
  <si>
    <t>柳林县2024年粮油高产创建项目</t>
  </si>
  <si>
    <t>全县种植油料7000亩，建设粮食高产创建项目24个，油料高产创建点14个；薯类高产创建点2个。并在粮油区内实施降解地膜2000亩。</t>
  </si>
  <si>
    <t>20240408-20241030</t>
  </si>
  <si>
    <t>2024年柳林县高效农田种粮补助项目</t>
  </si>
  <si>
    <t>高标准农田种粮49000亩（100元/亩）</t>
  </si>
  <si>
    <t>20240409-20241029</t>
  </si>
  <si>
    <t>高标准农田种粮40000亩（100元/亩）</t>
  </si>
  <si>
    <t>2024年柳林县地膜科学使用回收试点项目</t>
  </si>
  <si>
    <t>实施10000亩厚膜</t>
  </si>
  <si>
    <t>20240611-20241121</t>
  </si>
  <si>
    <t>穆村镇一村木耳产业项目山西禹丰有限公司</t>
  </si>
  <si>
    <t>山西禹丰有限公司</t>
  </si>
  <si>
    <t>穆村镇</t>
  </si>
  <si>
    <t>一村委</t>
  </si>
  <si>
    <t>新发展菌棒58万棒</t>
  </si>
  <si>
    <t>20240610-20241023</t>
  </si>
  <si>
    <t>王家沟乡荣西村木耳产业项目柳林县龙欣种养殖有限公司</t>
  </si>
  <si>
    <t>柳林县龙欣种养殖有限公司</t>
  </si>
  <si>
    <t>王家沟乡</t>
  </si>
  <si>
    <t>荣西村</t>
  </si>
  <si>
    <t>新发展菌棒48万棒</t>
  </si>
  <si>
    <t>20240423-20240925</t>
  </si>
  <si>
    <t>石西乡石西村木耳产业项目柳林县康友农业有限责任公司</t>
  </si>
  <si>
    <t>柳林县康友农业有限责任公司</t>
  </si>
  <si>
    <t>石西乡</t>
  </si>
  <si>
    <t>石西村</t>
  </si>
  <si>
    <t>新发展菌棒60万棒</t>
  </si>
  <si>
    <t>20240507-20241023</t>
  </si>
  <si>
    <t>成家庄镇赤木洼木耳产业项目山西昌胜农业有限公司</t>
  </si>
  <si>
    <t>山西昌胜农业有限公司</t>
  </si>
  <si>
    <t>成家庄镇</t>
  </si>
  <si>
    <t>赤木洼</t>
  </si>
  <si>
    <t>20240513-20240924</t>
  </si>
  <si>
    <t>留誉镇杜家庄木耳产业项目柳林县留誉写绿种养殖专业合作社</t>
  </si>
  <si>
    <t>柳林县留誉写绿种养殖专业合作社</t>
  </si>
  <si>
    <t>杜家庄村</t>
  </si>
  <si>
    <t>菌棒补助</t>
  </si>
  <si>
    <t>留誉镇寨子湾木耳产业项目柳林县惠丰生物科技有限公司</t>
  </si>
  <si>
    <t>柳林县惠丰生物科技有限公司</t>
  </si>
  <si>
    <t>寨子湾</t>
  </si>
  <si>
    <t>20240423-20241029</t>
  </si>
  <si>
    <t>庄上镇柳溪村木耳产业项目柳林县柳溪晟源种植农民专业合作社（一）</t>
  </si>
  <si>
    <t>柳林县柳溪晟源种植农民专业合作社</t>
  </si>
  <si>
    <t>20240507-20241015</t>
  </si>
  <si>
    <t>2024年柳林县庄上镇呼家圪台村柳林县益文养殖家庭农场木耳产业项目</t>
  </si>
  <si>
    <t>柳林县益文养殖家庭农场</t>
  </si>
  <si>
    <t>呼家圪台村</t>
  </si>
  <si>
    <t>新发展菌棒10万棒</t>
  </si>
  <si>
    <t>20240401-20240630</t>
  </si>
  <si>
    <t>2024年柳林县薛村镇后大成村柳林联智农业科技发展有限公司木耳产业项目</t>
  </si>
  <si>
    <t>柳林联智农业科技发展有限公司</t>
  </si>
  <si>
    <t>薛村镇</t>
  </si>
  <si>
    <t>后大成村</t>
  </si>
  <si>
    <t>新发展菌棒52万棒</t>
  </si>
  <si>
    <t>20240610-20241024</t>
  </si>
  <si>
    <t>2024年柳林县薛村镇郝家津村柳林县永鑫种植农民专业合作社木耳产业项目</t>
  </si>
  <si>
    <t>柳林县永鑫种植农民专业合作社</t>
  </si>
  <si>
    <t>郝家津村</t>
  </si>
  <si>
    <t>20240605-20241023</t>
  </si>
  <si>
    <t>2024年柳林县留誉镇杜家庄村柳林县留誉写绿种养殖专业合作社木耳产业项目</t>
  </si>
  <si>
    <t>新建大棚9个，发展菌棒90万棒</t>
  </si>
  <si>
    <t>20240605-20241029</t>
  </si>
  <si>
    <t>2024年柳林县留誉镇下午林村柳林县添锦园绿化有限责任公司木耳产业项目</t>
  </si>
  <si>
    <t>柳林县添锦园绿化有限责任公司</t>
  </si>
  <si>
    <t>下午林村</t>
  </si>
  <si>
    <t>20240611-20241105</t>
  </si>
  <si>
    <t>2024年柳林县留誉镇杜家庄村柳林县利民扶贫攻坚造林专业合作社木耳产业项目</t>
  </si>
  <si>
    <t>柳林县利民扶贫攻坚造林专业合作社</t>
  </si>
  <si>
    <t>20240612-20241112</t>
  </si>
  <si>
    <t>2024年柳林县留誉镇刘家圪垯村柳林县黑马坡旅游景区开发有限公司木耳产业项目</t>
  </si>
  <si>
    <t>柳林县黑马坡旅游景区开发有限公司</t>
  </si>
  <si>
    <t>刘家圪垯村</t>
  </si>
  <si>
    <t>新发展菌棒70万棒</t>
  </si>
  <si>
    <t>20240606-20241119</t>
  </si>
  <si>
    <t>2024年柳林县留誉镇留誉村柳林县鸿远农民专业合作社木耳产业项目</t>
  </si>
  <si>
    <t>柳林县鸿远农民专业合作社</t>
  </si>
  <si>
    <t>留誉村</t>
  </si>
  <si>
    <t>20240612-20241029</t>
  </si>
  <si>
    <t>2024年柳林县留誉镇寨子湾村柳林县玉宏种植家庭农场木耳产业项目</t>
  </si>
  <si>
    <t>柳林县玉宏种植家庭农场</t>
  </si>
  <si>
    <t>寨子湾村</t>
  </si>
  <si>
    <t>新发展菌棒20万棒</t>
  </si>
  <si>
    <t>20240606-20241022</t>
  </si>
  <si>
    <t>2024年柳林县留誉镇寨子湾村柳林县惠丰生物科技有限公司木耳产业项目</t>
  </si>
  <si>
    <t>20240612-20241023</t>
  </si>
  <si>
    <t>2024年柳林县成家庄镇官庄垣村柳林县双荣现代科技牧业有限公司木耳产业项目</t>
  </si>
  <si>
    <t>柳林县双荣现代科技牧业有限公司</t>
  </si>
  <si>
    <t>官庄垣村</t>
  </si>
  <si>
    <t>20240605-20241024</t>
  </si>
  <si>
    <t>2024年柳林县金家庄镇下嵋芝村柳林县民乐种养殖农民专业合作社木耳产业项目</t>
  </si>
  <si>
    <t>柳林县民乐种养殖农民专业合作社</t>
  </si>
  <si>
    <t>金家庄镇</t>
  </si>
  <si>
    <t>下嵋芝村</t>
  </si>
  <si>
    <t>新发展菌棒32万棒</t>
  </si>
  <si>
    <t>20240605-20241112</t>
  </si>
  <si>
    <t>2024年柳林县金家庄镇畈底村柳林县康者木耳种植家庭农场木耳产业项目</t>
  </si>
  <si>
    <t>柳林县康者木耳种植家庭农场</t>
  </si>
  <si>
    <t>畈底村</t>
  </si>
  <si>
    <t>新发展菌棒80万棒</t>
  </si>
  <si>
    <t>20240610-20241025</t>
  </si>
  <si>
    <t>2024年柳林县金家庄镇王家岭村柳林县一帆田园家庭农场木耳产业项目</t>
  </si>
  <si>
    <t>柳林县一帆田园家庭农场</t>
  </si>
  <si>
    <t>王家岭村</t>
  </si>
  <si>
    <t>新建大棚5个，发展菌棒20万棒</t>
  </si>
  <si>
    <t>2024年柳林县石西乡后河底村柳林县茂丰菌业有限公司木耳产业项目</t>
  </si>
  <si>
    <t>柳林县茂丰菌业有限公司</t>
  </si>
  <si>
    <t>后河底村</t>
  </si>
  <si>
    <t>新建大棚15个，发展菌棒30万棒</t>
  </si>
  <si>
    <t>20240604-20241023</t>
  </si>
  <si>
    <t>2024年柳林县孟门镇高家塔村柳林县叁陆玖家庭农场木耳产业项目</t>
  </si>
  <si>
    <t>柳林县叁陆玖家庭农场</t>
  </si>
  <si>
    <t>孟门镇</t>
  </si>
  <si>
    <t>高家塔村</t>
  </si>
  <si>
    <t>新建大棚10个，发展菌棒20万棒</t>
  </si>
  <si>
    <t>20240610-20241114</t>
  </si>
  <si>
    <t>2024年柳林县穆村镇堡上村柳林县祥泽种养专业合作社木耳产业项目</t>
  </si>
  <si>
    <t>柳林县祥泽种养专业合作社</t>
  </si>
  <si>
    <t>堡上村</t>
  </si>
  <si>
    <t>新建大棚6个，发展菌棒12万棒</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</si>
  <si>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</si>
  <si>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</si>
  <si>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种植面积1.4万亩；留誉杜家庄旱椒育苗基地配套水、电、路等设施建设项目444万元；购置覆膜机、移栽机、浇水机等机械设备200万元；晋兴扶农辣椒加工厂安装电路39万元、煤气26、设备购置及附属设施等46</t>
  </si>
  <si>
    <t>2024年柳林县全县农业农村局大豆玉米带状复合种植</t>
  </si>
  <si>
    <t>大豆玉米复合种植1万亩，补贴种子、化肥等。</t>
  </si>
  <si>
    <t>20240610-20241106</t>
  </si>
  <si>
    <t>肉羊养殖（柳林县成家庄镇下垣则村永盛养殖场）</t>
  </si>
  <si>
    <t>柳林县成家庄镇下垣则村永盛养殖场</t>
  </si>
  <si>
    <t>下垣则</t>
  </si>
  <si>
    <t>建设漏粪板羊舍1000㎡，并配套其他附属设施</t>
  </si>
  <si>
    <t>2024.3-2024.11</t>
  </si>
  <si>
    <t>建设漏粪板羊舍1000㎡</t>
  </si>
  <si>
    <t>肉羊养殖 （柳林县山水种养殖家庭农场）</t>
  </si>
  <si>
    <t>柳林县山水种养殖家庭农场</t>
  </si>
  <si>
    <t>高家也</t>
  </si>
  <si>
    <t>新建漏粪板羊舍1200㎡及其他相关配套设施</t>
  </si>
  <si>
    <t>建设漏粪板羊舍1200㎡</t>
  </si>
  <si>
    <t>肉羊养殖（王卫明养殖场）</t>
  </si>
  <si>
    <t>王卫明养殖场</t>
  </si>
  <si>
    <t>前大成</t>
  </si>
  <si>
    <t>新建普通羊圈700㎡，并配套其他附属设施</t>
  </si>
  <si>
    <t>2024.4-2024.12</t>
  </si>
  <si>
    <t>建设普通羊舍700㎡</t>
  </si>
  <si>
    <t>肉羊养殖 （陈改清家庭农场)</t>
  </si>
  <si>
    <t>陈改清家庭农场</t>
  </si>
  <si>
    <t>后南坡村</t>
  </si>
  <si>
    <t xml:space="preserve">   普通羊舍700㎡，草料房、
堆粪池、办公场所等</t>
  </si>
  <si>
    <t>2024.3-2024.9</t>
  </si>
  <si>
    <t>新建普通羊舍700㎡</t>
  </si>
  <si>
    <t>肉羊养殖 (孟门镇探江养殖场)</t>
  </si>
  <si>
    <t>孟门镇探江养殖场</t>
  </si>
  <si>
    <t>李家塔村</t>
  </si>
  <si>
    <t xml:space="preserve"> 普通羊舍1300㎡，草料房、
堆粪池、办公场所等 </t>
  </si>
  <si>
    <t>修建普通羊舍1300㎡</t>
  </si>
  <si>
    <t>肉羊养殖(柳林县黄河晋丰枣业专业合作社)</t>
  </si>
  <si>
    <t>柳林县黄河晋丰枣业专业合作社</t>
  </si>
  <si>
    <t>高家沟乡</t>
  </si>
  <si>
    <t>宋家寨村</t>
  </si>
  <si>
    <t>新建标准化圈舍900㎡，配套草料房等其他附属设施</t>
  </si>
  <si>
    <t>2024.3-2024.1</t>
  </si>
  <si>
    <t>建设标准化羊舍900㎡</t>
  </si>
  <si>
    <t>肉牛养殖（柳林县河东龙驭农林牧专业合作社）</t>
  </si>
  <si>
    <t>柳林县河东龙驭农林牧专业合作社</t>
  </si>
  <si>
    <t>任家塔村</t>
  </si>
  <si>
    <t>牛舍建设700㎡及配套设施建设</t>
  </si>
  <si>
    <t>2023.11-2024.11</t>
  </si>
  <si>
    <t>建设牛舍700㎡</t>
  </si>
  <si>
    <t>肉牛养殖（柳林县众成养殖专业合作社）</t>
  </si>
  <si>
    <t>柳林县众成养殖专业合作社</t>
  </si>
  <si>
    <t>三交镇</t>
  </si>
  <si>
    <t>建设牛舍2000㎡、草棚等设施及购买种牛</t>
  </si>
  <si>
    <t>修建牛舍2000㎡</t>
  </si>
  <si>
    <t>肉牛养殖（柳林县鑫辉养殖场）</t>
  </si>
  <si>
    <t>柳林县鑫辉养殖场</t>
  </si>
  <si>
    <t>牛舍建设1200㎡及配套草料房、化粪池等设施</t>
  </si>
  <si>
    <t>2024.2-2024.1</t>
  </si>
  <si>
    <t>建设标准化牛舍1200㎡</t>
  </si>
  <si>
    <t>肉牛小区建设项目（山沟沟牧业养殖公司）</t>
  </si>
  <si>
    <t>山沟沟牧业养殖公司</t>
  </si>
  <si>
    <t>高村</t>
  </si>
  <si>
    <t>修建养牛圈舍10700㎡，饲料房1000㎡，管理用房等</t>
  </si>
  <si>
    <t>2023.11-2024.9</t>
  </si>
  <si>
    <t>修建养牛圈舍10000㎡</t>
  </si>
  <si>
    <t>牛羊交易市场（山西省吕梁市柳林县贾家垣乡王家岭村王家岭股份经济合作社）</t>
  </si>
  <si>
    <t>山西省吕梁市柳林县贾家垣乡王家岭村王家岭股份经济合作社</t>
  </si>
  <si>
    <t>贾家垣乡</t>
  </si>
  <si>
    <t>王家玲村</t>
  </si>
  <si>
    <t>交易场地15000平米，圈舍1500平米，水电等附属设施</t>
  </si>
  <si>
    <t>2023.1-2024.8</t>
  </si>
  <si>
    <t>修建交易市场</t>
  </si>
  <si>
    <t>良种肉牛引进（柳林县农业农村局）</t>
  </si>
  <si>
    <t>全县15个
乡镇</t>
  </si>
  <si>
    <t>引进良种肉牛3000头</t>
  </si>
  <si>
    <t>2024.1-2024.12</t>
  </si>
  <si>
    <t>引进良种肉牛</t>
  </si>
  <si>
    <t>柳林县2024年生猪良种补贴项目</t>
  </si>
  <si>
    <t>改良2000头良种种猪。</t>
  </si>
  <si>
    <t>20240312-20241031</t>
  </si>
  <si>
    <t>陈家湾镇强家垣村隆盛养殖场化粪池修建外圈砖浦项目</t>
  </si>
  <si>
    <t>强家垣村委</t>
  </si>
  <si>
    <t>陈家湾镇</t>
  </si>
  <si>
    <t>陈家湾镇强家垣村</t>
  </si>
  <si>
    <t>隆盛养殖场化粪池修建外圈砖浦</t>
  </si>
  <si>
    <t>15个乡镇农业农村局能繁母猪补贴</t>
  </si>
  <si>
    <t>为稳定生猪产能，保障肉产品供给，充分调动农民养猪积极性，对全县能繁母猪进行补贴</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</si>
  <si>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</si>
  <si>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</si>
  <si>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（奶牛小区）柳林县同胜生态农业开发有限公司</t>
  </si>
  <si>
    <t>柳林县同胜生态农业开发有限公司</t>
  </si>
  <si>
    <t>奶牛小区一座</t>
  </si>
  <si>
    <t>留誉镇杜家庄村柳林县东虹智慧渔业发展有限公司工厂化养鱼</t>
  </si>
  <si>
    <t>柳林县东虹智慧渔业发展有限公司</t>
  </si>
  <si>
    <t>新建工厂化养鱼基地3000立方水体</t>
  </si>
  <si>
    <t>新建工厂化养鱼钢结构7540平米。设施设备38台/套，备用电源室35平米及配套附属工程等。</t>
  </si>
  <si>
    <t>2024年柳林县薛村镇小成村休闲、观光、采摘园项目</t>
  </si>
  <si>
    <t>薛村镇小成村</t>
  </si>
  <si>
    <t>主要打造高标准休闲、观光、采摘为一体的乡村旅游采摘园，占地40.56亩。</t>
  </si>
  <si>
    <t>庄上镇柳溪村休闲农业项目</t>
  </si>
  <si>
    <t>垂钓区预制板的建设，场地硬化，铺石子路，购置鱼苗，三通一平建设等</t>
  </si>
  <si>
    <t>柳林县2024年村级光伏扶贫电站部分迁建项目工程</t>
  </si>
  <si>
    <t>5座光伏电站，新建电站规模1309KM。</t>
  </si>
  <si>
    <t>柳林县晋兴扶农辣椒加工厂辣椒加工厂配套设施项目</t>
  </si>
  <si>
    <t>扶农辣椒加工厂城市燃气工程勘测、涉及和安装工程，变压器增容扩建工程500千瓦，建设挡土墙及辣椒加工厂工程款。</t>
  </si>
  <si>
    <t>庄上镇柳溪村饲草料加工设备购置柳林县玉峰农场</t>
  </si>
  <si>
    <t>购置设备</t>
  </si>
  <si>
    <t>陈家湾镇龙门垣村吕梁金核桃缘实业有限公司核桃加工项目</t>
  </si>
  <si>
    <t>吕梁金核桃缘实业有限公司</t>
  </si>
  <si>
    <t>龙门垣村</t>
  </si>
  <si>
    <t>建设核桃加工长1座，配套加工设施设备5台，配套冷库等。</t>
  </si>
  <si>
    <t>孟门镇柳家坡村柳林县晋西古渡养身杂粮农业有限公司小杂粮加工项目</t>
  </si>
  <si>
    <t>柳林县晋西古渡养身杂粮农业有限公司</t>
  </si>
  <si>
    <t>柳家坡村</t>
  </si>
  <si>
    <t>建设加工厂1座，购置加工设备。</t>
  </si>
  <si>
    <t>贾家垣乡刘家山村农田灌溉建设项目</t>
  </si>
  <si>
    <t>刘家山村</t>
  </si>
  <si>
    <t>建设农田灌溉70亩</t>
  </si>
  <si>
    <t>薛村镇前大成村农田灌溉建设项目</t>
  </si>
  <si>
    <t>建设农田灌溉130亩</t>
  </si>
  <si>
    <t>2024年柳林县留誉镇杜家庄村种养循环农业园区灌溉及电路工程项目</t>
  </si>
  <si>
    <t>提水管道1565米，管网3615米，蓄水池1座，总控制井1座，分水阀井20座，水泵3台及100千伏变压器1台。</t>
  </si>
  <si>
    <t>柳林县2023年农机具补贴项目</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</si>
  <si>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</si>
  <si>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</si>
  <si>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</si>
  <si>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</si>
  <si>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</si>
  <si>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2024年柳林县全县农业农村局技术指导费</t>
  </si>
  <si>
    <t>聘请旱椒、木耳、设施蔬菜、牛羊、中药材、庭院养鸡等技术团队各1个</t>
  </si>
  <si>
    <t>旱椒24万、木耳40万元、设施蔬菜10万、中药材10万、牛羊养殖16万、庭院养鸡6万元</t>
  </si>
  <si>
    <t>2024年丘陵山区农田“宜机化”</t>
  </si>
  <si>
    <t>宜机化改造1000亩，每亩1500元。</t>
  </si>
  <si>
    <t>每亩1500元</t>
  </si>
  <si>
    <t>2024年新型经营主体市级奖补资金</t>
  </si>
  <si>
    <t>一级示范社奖补五星级和四星家庭农场奖补</t>
  </si>
  <si>
    <t>一级示范社8万元，五星级8万元、四星级6万元</t>
  </si>
  <si>
    <t>庄上镇梨树凹农业生产综合服务项目</t>
  </si>
  <si>
    <t>柳林县梨园春农业综合服务有限公司</t>
  </si>
  <si>
    <t>用于购置托管服务所需的拖拉机、旋耕机、播种机、无人机等各类农机具</t>
  </si>
  <si>
    <t>2024年柳林县小额信贷贴息项目</t>
  </si>
  <si>
    <t>计划放贷1600户，8000万元</t>
  </si>
  <si>
    <t>2024年柳林县庭院经济发展项目</t>
  </si>
  <si>
    <t>计划发展庭院经济1000户</t>
  </si>
  <si>
    <t>按阶梯补助</t>
  </si>
  <si>
    <t>2024年金家庄镇金家庄村玉米初加工项目</t>
  </si>
  <si>
    <t>金家庄村</t>
  </si>
  <si>
    <t>新建厂房1座，冷库1座，种植基地5处，引进真空玉米生产线1条，玉米汁生产线1条，烘干设备1套，包装设备1套，灌装生产线1条等。</t>
  </si>
  <si>
    <t>县委组织部</t>
  </si>
  <si>
    <t>2024年柳林县贾家垣乡曹家沟村农机合作社项目</t>
  </si>
  <si>
    <t>曹家沟村</t>
  </si>
  <si>
    <t>拖拉机、旋耕机、播种机、无人机、收割机等。</t>
  </si>
  <si>
    <t>2024年柳林县留誉镇杜家庄村木耳加工项目</t>
  </si>
  <si>
    <t>建设木耳储存、加工厂房、冷库、净化车间、办公用房及地面硬化，购置筛选机设备2套、整形机设备2套、传送带设备2套、包装机设备2套。</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</si>
  <si>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</si>
  <si>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</si>
  <si>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孟门镇小垣则村2024年红枣林高接化优项目</t>
  </si>
  <si>
    <t>小垣则村</t>
  </si>
  <si>
    <r>
      <rPr>
        <sz val="11"/>
        <rFont val="仿宋"/>
        <charset val="134"/>
      </rPr>
      <t>冷库1座，50m</t>
    </r>
    <r>
      <rPr>
        <sz val="11"/>
        <rFont val="宋体"/>
        <charset val="134"/>
      </rPr>
      <t>³</t>
    </r>
    <r>
      <rPr>
        <sz val="11"/>
        <rFont val="仿宋"/>
        <charset val="134"/>
      </rPr>
      <t>蓄水池3个，加工厂房1座，购置分选、包装、加工等设备，购买1辆冷链运输车等。</t>
    </r>
  </si>
  <si>
    <r>
      <rPr>
        <sz val="12"/>
        <rFont val="仿宋"/>
        <charset val="134"/>
      </rPr>
      <t>冷库1座，50m</t>
    </r>
    <r>
      <rPr>
        <sz val="12"/>
        <rFont val="宋体"/>
        <charset val="134"/>
      </rPr>
      <t>³</t>
    </r>
    <r>
      <rPr>
        <sz val="12"/>
        <rFont val="仿宋"/>
        <charset val="134"/>
      </rPr>
      <t>蓄水池3个，加工厂房1座，购置分选、包装、加工等设备，购买1辆冷链运输车等。</t>
    </r>
  </si>
  <si>
    <t>高家沟乡王家塔村黄河绿洲益民养猪项目</t>
  </si>
  <si>
    <t>王家塔村</t>
  </si>
  <si>
    <t>建设一座完整的圈舍，现有一座圈舍安装定位栏，地面硬化等。</t>
  </si>
  <si>
    <t>2024年柳林县金家庄镇北辛安村天成副食加工厂辣椒初加工项目</t>
  </si>
  <si>
    <t>北辛安村</t>
  </si>
  <si>
    <t>扩大加工规模，购买烘干设备即烤房一座，计划加大对辣椒等的原材料收购，增加副产品泡椒加工。</t>
  </si>
  <si>
    <t>2024年柳林县成家庄镇赤木溛村农机合作社项目</t>
  </si>
  <si>
    <t>赤木溛村</t>
  </si>
  <si>
    <t>拖拉机、翻转犁、旋耕机、播种机、植保无人机、牧神4YZB-2D自走式、五征青贮收割裹包一体机1台、库房。</t>
  </si>
  <si>
    <t>2024年柳林县石西乡刘家垣村针织加工厂项目</t>
  </si>
  <si>
    <t>刘家垣村</t>
  </si>
  <si>
    <t>改造400平米厂房，硬化厂房院内1000平方，购买10台手套织造设备以及1台地毯织造设备。</t>
  </si>
  <si>
    <t>2024年柳林县金家庄镇苏家庄村农机合作社项目</t>
  </si>
  <si>
    <t>苏家庄村</t>
  </si>
  <si>
    <t>拖拉机、翻转犁、播种机、无人机、收割机等农机设施。</t>
  </si>
  <si>
    <t>2024年柳林县脱贫劳力外出务工一次性交通补贴</t>
  </si>
  <si>
    <t>就业项目</t>
  </si>
  <si>
    <t>计划补助3700人</t>
  </si>
  <si>
    <t>区域化补助</t>
  </si>
  <si>
    <t>2024年度脱贫劳动力外出务工就业和帮扶车间务工就业稳岗补助项目</t>
  </si>
  <si>
    <t>人社局</t>
  </si>
  <si>
    <t>2024年对符合条件的外出务工劳动力和帮扶车间务工就业脱贫人口进行稳岗补助，实行应补尽补。</t>
  </si>
  <si>
    <t>1200元/人</t>
  </si>
  <si>
    <t>2024年柳林县就业帮扶车间奖补项目</t>
  </si>
  <si>
    <t>计划对全县符合条件的就业帮扶车间进行奖励补助。</t>
  </si>
  <si>
    <t>2024年柳林县薛村镇小成村村内道路修复工程项目</t>
  </si>
  <si>
    <t>小成村</t>
  </si>
  <si>
    <t>村内1600米道路进行修复</t>
  </si>
  <si>
    <t>农村公路日常养护（一）</t>
  </si>
  <si>
    <t>交通运输局</t>
  </si>
  <si>
    <t>负责县道75.134公里、乡道352.818公里、村道912.88公里的农村公路日常养护工作。</t>
  </si>
  <si>
    <t>农村公路日常养护（二）</t>
  </si>
  <si>
    <t>负责县道172.575公里的农村公路日常养护工作。</t>
  </si>
  <si>
    <t>柳林县李家湾乡下白霜村蔡家庄村通道路</t>
  </si>
  <si>
    <t>李家湾乡</t>
  </si>
  <si>
    <t>蔡家庄村</t>
  </si>
  <si>
    <t>柳林县李家湾乡下白霜村蔡家庄村通道路1.805公里。</t>
  </si>
  <si>
    <t>离柳线（结绳焉-张家庄）公路改造工程11.67公里，总投资5680万元。</t>
  </si>
  <si>
    <t>柳林县黑苏线红枣沟隧道改造工程</t>
  </si>
  <si>
    <t>交通局</t>
  </si>
  <si>
    <t>黑苏线红枣沟</t>
  </si>
  <si>
    <t>柳林县黑苏线红枣沟隧道改造工程1.455万元。</t>
  </si>
  <si>
    <t>柳林县黑苏线红枣沟隧道改造工程1.455万元，总投资3733万元。</t>
  </si>
  <si>
    <t>柳林镇于家沟村委2024年乡村旅游配套设施（涵洞基础设施建设）</t>
  </si>
  <si>
    <t>柳林镇</t>
  </si>
  <si>
    <t>开挖基础、砌石、顶部钢筋混凝土硬化、灰土夯实回填、长40米，见方2.5平米</t>
  </si>
  <si>
    <t>高家沟乡贺家坡—东山村窄路基路面拓宽工程项目</t>
  </si>
  <si>
    <t>高家沟乡贺家坡—东山村</t>
  </si>
  <si>
    <t>起点贺家坡村，途径东山村，终点到达杨家洼村，道路拓宽改造全长4.5km。</t>
  </si>
  <si>
    <t>柳林镇杨家港村田间道路硬化项目</t>
  </si>
  <si>
    <t>杨家港村</t>
  </si>
  <si>
    <t>1.85公里田间路，宽3m</t>
  </si>
  <si>
    <t>庄上镇桃卜则自然村道路硬化</t>
  </si>
  <si>
    <t>桃卜则</t>
  </si>
  <si>
    <t>该项目起点位于桃卜则村，终点位于胶前公路，全长1.408 km。主要建设内容包括:路基工程、路面工程、排水防护工程、交叉工程、交通工程及沿线设施。</t>
  </si>
  <si>
    <t>2024年柳林县穆村镇安沟村腐竹厂道路</t>
  </si>
  <si>
    <t>安沟村</t>
  </si>
  <si>
    <t>从安沟村安卜路到腐竹厂1.5公里河卵石道路铺设及排水设施</t>
  </si>
  <si>
    <t>2024年柳林县穆村镇二村委紫皮蒜种植基地道路硬化工程</t>
  </si>
  <si>
    <t>二村委</t>
  </si>
  <si>
    <t>硬化道路，发展紫皮蒜产业</t>
  </si>
  <si>
    <t>2024年柳林县贾家垣乡德岗垣村田间道路修复项目</t>
  </si>
  <si>
    <t>德岗垣村</t>
  </si>
  <si>
    <t>损毁田间路进行维修，总长度700米。</t>
  </si>
  <si>
    <t>2024年柳林县陈家湾镇强家垣村隆盛养殖场道路、饲料储存室及场地硬化</t>
  </si>
  <si>
    <t>强家垣村</t>
  </si>
  <si>
    <t>养殖场道路硬化1公里，养殖场场地硬化500平方米，修建饲料储存室120平方米。购买山羊300只，饲料购买。</t>
  </si>
  <si>
    <t>2024年柳林县金家庄镇畈底村康者自然村木耳种植基地出行道路硬化项目</t>
  </si>
  <si>
    <t>长950米，宽4米，混凝土路面，修剪排水沟。</t>
  </si>
  <si>
    <t>金家庄前庄上村关则沟大棚沟产业硬化路建设项目</t>
  </si>
  <si>
    <t>前庄上村</t>
  </si>
  <si>
    <t>建设产业路混凝土路面，修建排水沟</t>
  </si>
  <si>
    <t>2024年柳林县留誉镇杜家庄村种养循环农业园区道路工程项目</t>
  </si>
  <si>
    <t>混凝土硬化路2060米，砖铺棚间道路390米。</t>
  </si>
  <si>
    <t>2024年柳林县金家庄镇下嵋芝村实施下嵋芝木耳基地农业供水项目</t>
  </si>
  <si>
    <t>金家庄镇下嵋芝村</t>
  </si>
  <si>
    <r>
      <rPr>
        <sz val="11"/>
        <rFont val="仿宋"/>
        <charset val="134"/>
      </rPr>
      <t>新建1处截潜流工程，1座500m</t>
    </r>
    <r>
      <rPr>
        <vertAlign val="superscript"/>
        <sz val="11"/>
        <rFont val="仿宋"/>
        <charset val="134"/>
      </rPr>
      <t>3</t>
    </r>
    <r>
      <rPr>
        <sz val="11"/>
        <rFont val="仿宋"/>
        <charset val="134"/>
      </rPr>
      <t>蓄水池，1座泵房，1座控制阀井，10座阀井、高低压线路铺设及水源管路铺设等。</t>
    </r>
  </si>
  <si>
    <r>
      <rPr>
        <sz val="12"/>
        <rFont val="仿宋"/>
        <charset val="134"/>
      </rPr>
      <t>新建1处截潜流工程，1座500m</t>
    </r>
    <r>
      <rPr>
        <vertAlign val="superscript"/>
        <sz val="12"/>
        <rFont val="仿宋"/>
        <charset val="134"/>
      </rPr>
      <t>3</t>
    </r>
    <r>
      <rPr>
        <sz val="12"/>
        <rFont val="仿宋"/>
        <charset val="134"/>
      </rPr>
      <t>蓄水池，1座泵房，1座控制阀井，10座阀井、高低压线路铺设及水源管路铺设等。</t>
    </r>
  </si>
  <si>
    <t>庄上镇山头村委（张家垣自然村）2024年张家垣旧村提水灌溉工程</t>
  </si>
  <si>
    <t>山头村委（张家垣自然村）</t>
  </si>
  <si>
    <t>水井一处，铺设管路，蓄水池1座，电路配套设施。</t>
  </si>
  <si>
    <t>2024年柳林县农村饮水工程维修养护市级补助资金项目</t>
  </si>
  <si>
    <t>水利局</t>
  </si>
  <si>
    <t>对8处农村饮水工程进行维修养护和更新改造，维修更换管路、维修水塔、打深井、更换变压器、安装水表等。</t>
  </si>
  <si>
    <t>石西乡上庄村柳林县提黄灌溉泵站管理站2024年石西上庄村提水灌溉工程</t>
  </si>
  <si>
    <t>上庄村</t>
  </si>
  <si>
    <t>购置水泵2台，管路泵站维修。</t>
  </si>
  <si>
    <t>庄上镇张家湾村道路整治</t>
  </si>
  <si>
    <t>张家湾</t>
  </si>
  <si>
    <t>金家庄庄上交界处---张家湾全线长约为9公里、沿线道路两旁绿化平整场地、除草、行道树修剪、行道树刷漆、砖墙、整理树坑、补栽(国槐）挖除死树</t>
  </si>
  <si>
    <t>2024年柳林县雨露计划职业教育补助</t>
  </si>
  <si>
    <t>巩固三保障成果</t>
  </si>
  <si>
    <t>补助1205人</t>
  </si>
  <si>
    <t>3000元/人</t>
  </si>
  <si>
    <t>计划补助1200人</t>
  </si>
  <si>
    <t>2024年柳林县高家沟乡农村供水保障项目</t>
  </si>
  <si>
    <t>高家沟乡农村供水保障项目涉及刘家洼、前岭、冀家峪、前宋家寨、后宋家寨、杨家洼、南刘家垣村等4个行政村、7个自然村4489人，共修建水源井2座，提水泵站4座，上水压力管线3383m，输水管线1631m，配水管线41242m，入户管线36320m，调蓄水池及水塔5座。</t>
  </si>
  <si>
    <t>解决饮水安全保障</t>
  </si>
  <si>
    <t>2024年柳林县三交镇农村供水保障项目（宋家沟、康家岭集供）</t>
  </si>
  <si>
    <t>宋家沟、康家岭集供涉及宋家沟、侯家咀、后沟、康家岭、东峁上、庙疙瘩、阳凹等2个行政村、7个自然村2578人，共修建水源井2座（1眼深井、1座大口井），提水泵站2座，上水压力管线3218.03m，输水管线7295.26m，配水管线36468m，入户管线33800m，调蓄水池7座。</t>
  </si>
  <si>
    <t>2024年柳林县三交镇农村供水保障项目（苇园沟、白羊茆集供）</t>
  </si>
  <si>
    <t>苇园沟、白羊峁集供涉及苇园沟、西畔、何家沟、杨家坡、南凹、冀家垣、白羊峁、长兴、山头、党家岭等4个行政村、10个自然村5176人，共修建水源井2座（2眼深井），提水泵站1座，上水压力管线4522.11m，输水管线21438.94m，配水管线50867m，入户管线56400m，调蓄水池7座。</t>
  </si>
  <si>
    <t>2024年柳林李家湾乡农村供水保障项目</t>
  </si>
  <si>
    <t>李家湾乡农村供水保障项目涉及慕家垣村480 人，概算总投资164.92万元，共修建提水泵站1座，引水管1186m，上水压力钢管2240m，阀井9座。</t>
  </si>
  <si>
    <t>2024年柳林县庄上镇农村供水保障项目</t>
  </si>
  <si>
    <t>庄上镇农村供水保障项目涉及杨家峪、前安峪2个行政村、2个自然村1533人，共修建提水泵站2座，上水压力管线1118m，输水管线846m，配水管线14461m，入户管线12240m，调蓄水池2座。</t>
  </si>
  <si>
    <t>2024年柳林县陈家湾镇农村供水保障项目</t>
  </si>
  <si>
    <t>陈家湾镇农村供水保障项目涉及赵家山村370 人，共修建水源深井1座，提水泵站1座，蓄水池1座。</t>
  </si>
  <si>
    <t>2024年柳林县薛村镇农村供水保障项目</t>
  </si>
  <si>
    <t>薛村镇农村供水保障项目涉及薛家垣、双则、车家庄、小李家垣、后山、董家庄、兴旺等5个行政村、7个自然村2569人，共修建提水泵站3座，上水压力管线4079.74m，输水管线3314.56m，配水管线19856m，入户管线21200m，调蓄水池2座，水塔2 座。</t>
  </si>
  <si>
    <t>2024年柳林县孟门镇农村供水保障项目</t>
  </si>
  <si>
    <t>孟门镇农村供水保障项目涉及和睦、白家坡、白家墕、马家塔、郭家山、岭上、高上、高下、柳家坡、王坪墕等7个行政村、10个自然村4750人，共修建提水泵站3座，上水压力管线6641m，输水管线10810m，配水管线29030m，入户管线47160m，调蓄水池4座。</t>
  </si>
  <si>
    <t>杨家坡、宋家垣村土地整理及沟道排洪工程</t>
  </si>
  <si>
    <t>杨家坡、宋家垣村</t>
  </si>
  <si>
    <t>建设规模15.4748hm2,土地整理后新增耕地2.7548hm2。主要建设内容为土地平整工程、田间道路工程、排水工程等。</t>
  </si>
  <si>
    <t>主要建设内容为土地平整工程、田间道路工程、排水工程等。</t>
  </si>
  <si>
    <t>王家沟乡农建路修复硬化</t>
  </si>
  <si>
    <t>改建</t>
  </si>
  <si>
    <t>王家沟乡农建路修复硬化2.1公里</t>
  </si>
  <si>
    <t>2024年市级救灾补助项目</t>
  </si>
  <si>
    <t>主要用于一喷多促、施肥追肥、改种补种、抗旱保浇、化控防倒、病虫害防治、水肥一体化、排水降渍、机收减损等；也可与中央、省级救灾资金统筹使用，用于农业自然灾害防灾、救灾和恢复农业生产所需的物资材料及服务补助。</t>
  </si>
  <si>
    <t>柳林县养殖环节病死畜禽无害化处理补助项目</t>
  </si>
  <si>
    <t>主要用于2023年养殖环节病死畜禽无害化处理补助</t>
  </si>
  <si>
    <t>柳林县2024年市级农村人居环境整治补助项目</t>
  </si>
  <si>
    <t>主要用于补齐必要的农村人居环境整治和小型公益性基础设施建设短板。主要包括水电路网等农村生活配套设施，以及垃圾清运等小型公益性生活设施，统筹开展必要的美丽乡村基础设施建设。</t>
  </si>
  <si>
    <t>统筹开展必要的美丽乡村基础设施建设</t>
  </si>
  <si>
    <t>金家庄镇前庄上村修建蓄水池</t>
  </si>
  <si>
    <r>
      <rPr>
        <sz val="11"/>
        <rFont val="仿宋"/>
        <charset val="134"/>
      </rPr>
      <t>沟道饮水上山，修建300m</t>
    </r>
    <r>
      <rPr>
        <vertAlign val="superscript"/>
        <sz val="11"/>
        <rFont val="仿宋"/>
        <charset val="134"/>
      </rPr>
      <t>3</t>
    </r>
    <r>
      <rPr>
        <sz val="11"/>
        <rFont val="仿宋"/>
        <charset val="134"/>
      </rPr>
      <t>蓄水池用于日常灌溉</t>
    </r>
  </si>
  <si>
    <t>新增和改善灌溉面积125平方</t>
  </si>
  <si>
    <t>成家庄镇牛家川村水池修复</t>
  </si>
  <si>
    <t>乡村建设</t>
  </si>
  <si>
    <t>牛家川村</t>
  </si>
  <si>
    <t>修复2000方水池、深井泵一台等</t>
  </si>
  <si>
    <t>三交镇红灵芝鲜枣开发合作社灾后修缮项目</t>
  </si>
  <si>
    <t>三交镇红灵芝鲜枣开发专业合作社</t>
  </si>
  <si>
    <t>沙坪则村</t>
  </si>
  <si>
    <t>大棚修复</t>
  </si>
  <si>
    <t>新建大棚一座，加固15座大棚，更换棚膜等</t>
  </si>
  <si>
    <t>薛村镇小成村乡村振兴分布式光伏项目</t>
  </si>
  <si>
    <r>
      <rPr>
        <sz val="11"/>
        <rFont val="仿宋"/>
        <charset val="134"/>
      </rPr>
      <t>光伏组件单晶660型光伏板700块，逆变器9台，汇流箱4台,315变压器及升压变配电设备2套，总装机0.462MWp，
并网电压等级为10kV，占地面积共约2000 m</t>
    </r>
    <r>
      <rPr>
        <vertAlign val="superscript"/>
        <sz val="11"/>
        <rFont val="仿宋"/>
        <charset val="134"/>
      </rPr>
      <t>2</t>
    </r>
    <r>
      <rPr>
        <sz val="11"/>
        <rFont val="仿宋"/>
        <charset val="134"/>
      </rPr>
      <t>。</t>
    </r>
  </si>
  <si>
    <t>柳林县2024年石西乡呼家垣村壮大村集体农产品加工项目</t>
  </si>
  <si>
    <t>呼家垣村</t>
  </si>
  <si>
    <t>小杂粮加工设备购买，购买小米初加工机器、玉米粉碎机 、定量真空分装机、激光喷码机及包装定制等附属设施建设。</t>
  </si>
  <si>
    <t>购买农产品加工 包装设备及附属设施建设</t>
  </si>
  <si>
    <t>肉牛养殖（柳林县福厚养殖家庭农场）</t>
  </si>
  <si>
    <t>柳林县福厚养殖家庭农场</t>
  </si>
  <si>
    <t>成家庄村</t>
  </si>
  <si>
    <t>1400平米牛圈及附属设施</t>
  </si>
  <si>
    <t>三交镇三交村游客服务中心土方工程项目</t>
  </si>
  <si>
    <t>游客服务中心旁边挖运土方2万余立方米</t>
  </si>
  <si>
    <t>游客服务中心旁边土方塌陷，挖运土方2万余立方米</t>
  </si>
  <si>
    <t>奶牛小区道路建设</t>
  </si>
  <si>
    <t>贾家垣乡王家岭村养牛场至交易市场道路工程</t>
  </si>
  <si>
    <t>贾家垣乡王家岭股份经济合作社</t>
  </si>
  <si>
    <t>王家岭自然村</t>
  </si>
  <si>
    <t>修建道路里程553米，6米宽，铺油路，带排水沟，路缘石、砌筑护坡，防护标识等。</t>
  </si>
  <si>
    <t>2024年适用型农业机械补贴项目</t>
  </si>
  <si>
    <t>相关村委</t>
  </si>
  <si>
    <t>全县种植业产业项目经营主体或农户，补贴标准为按所购农机具市杨销售价格的30%予以补贴。</t>
  </si>
  <si>
    <t>购置覆膜机8台、辣椒移栽机21台、辣椒浇水机18台</t>
  </si>
  <si>
    <t>2024年正兴食品有限公司西红柿厂房改扩建工程</t>
  </si>
  <si>
    <t>柳林县正兴食品有限公司</t>
  </si>
  <si>
    <t>三村委</t>
  </si>
  <si>
    <t>购置电炒锅1台，转子泵一台，灌装机一台，切丁机一台清洗机一台等设备及彩钢房搭建、电商间装修等工程。</t>
  </si>
  <si>
    <t>1.主车间原装修拆除，新净化板安装2.设备采购， 安装调试，            3.厂房内水，暖，电安装。</t>
  </si>
  <si>
    <t>2024年柳林镇碾则山村水毁路修复</t>
  </si>
  <si>
    <t>碾则山村</t>
  </si>
  <si>
    <t>柳林镇碾则山村水毁路修复</t>
  </si>
  <si>
    <t xml:space="preserve">4.厂院外下水管网安装。 </t>
  </si>
  <si>
    <t>硬化场区及进场道路</t>
  </si>
  <si>
    <t>5.新建12平米厕所1座.</t>
  </si>
  <si>
    <t>2024年柳林县留誉镇杜家庄村种养循环农业园区提水</t>
  </si>
  <si>
    <t>河水提水灌溉</t>
  </si>
  <si>
    <t>修建截潜流工程一处，配套输水管路等。</t>
  </si>
  <si>
    <t>2024年陈家湾镇李家社狮尾沟自然村安全饮水工程</t>
  </si>
  <si>
    <t>李家社村</t>
  </si>
  <si>
    <t>打深井一眼</t>
  </si>
  <si>
    <t>封旧深井一座，新打一座400米深井及水泵、钢管、配电视柜等配套设施</t>
  </si>
  <si>
    <t>柳林镇吴家垣村饮水安全巩固提升项目</t>
  </si>
  <si>
    <t>吴家垣村</t>
  </si>
  <si>
    <t>1、配套输电线路及100KW变压器一台，20m3/h变频水泵一套：2、新建标准泵房一间；3、理设De90PE管2000m、De63PE管2000m、De50PE管3000m、De32PE 管2000m、De25PE 入户管4000m;4、浅井32座；5、硬化路面切割恢复3800m。</t>
  </si>
  <si>
    <t>柳林县柳林镇于家沟村供水水源工程项目</t>
  </si>
  <si>
    <t>开凿深井一眼（580米深、325开口），200余户入户供水设施改造（防冻处理）</t>
  </si>
  <si>
    <t>杜家庄村分则沟田间道路硬化工程</t>
  </si>
  <si>
    <t>该项目路线全长1702.22米，路基修建，路基宽3米，主线路面宽3.5米，支线路面宽3米，路基铺15cm厚砂砾垫层，硬化18cm 厚度</t>
  </si>
  <si>
    <t>柳林县农村供水保障项目</t>
  </si>
  <si>
    <t>各乡镇</t>
  </si>
  <si>
    <t>各相关村</t>
  </si>
  <si>
    <t>农村供水保障及提升工程</t>
  </si>
  <si>
    <t>成家庄镇2024年赤木洼-化舍道路建设</t>
  </si>
  <si>
    <t>改扩建</t>
  </si>
  <si>
    <t>成家庄镇人民政府</t>
  </si>
  <si>
    <t>赤木洼村</t>
  </si>
  <si>
    <t>总里程9公里，路基宽4.5米</t>
  </si>
  <si>
    <t>2024年</t>
  </si>
  <si>
    <t>进行总里程9公里，路基宽4.5米的自然村森林消防道路修建</t>
  </si>
  <si>
    <t>新建道路9公里，受益人口数1500人，满意度达90%</t>
  </si>
  <si>
    <t>成家庄镇聚财塔村2024年产业路硬化</t>
  </si>
  <si>
    <t>聚财塔村</t>
  </si>
  <si>
    <t>1.1km</t>
  </si>
  <si>
    <t>3个月</t>
  </si>
  <si>
    <t>保证人畜饮水水塔道路硬化</t>
  </si>
  <si>
    <t>新建道路1.1公里，受益人口数1500人，满意度达90%</t>
  </si>
  <si>
    <t>成家庄镇张家庄村蔬菜大棚建设工程</t>
  </si>
  <si>
    <t>张家庄村</t>
  </si>
  <si>
    <r>
      <rPr>
        <sz val="11"/>
        <rFont val="仿宋_GB2312"/>
        <charset val="134"/>
      </rPr>
      <t>改造田间道路及排水设施2公里，修建蓄水池500m</t>
    </r>
    <r>
      <rPr>
        <sz val="11"/>
        <rFont val="宋体"/>
        <charset val="134"/>
      </rPr>
      <t>³</t>
    </r>
    <r>
      <rPr>
        <sz val="11"/>
        <rFont val="仿宋_GB2312"/>
        <charset val="134"/>
      </rPr>
      <t>，修建蔬菜大棚10个</t>
    </r>
  </si>
  <si>
    <t>2024年3月-2024年12月</t>
  </si>
  <si>
    <t>新建蔬菜大棚10个，及附属设施，带动周边就业30人，受益人口满意度90%。</t>
  </si>
  <si>
    <t>成家庄镇张家庄村人居环境整治提升项目</t>
  </si>
  <si>
    <t>全村绿化美化、垃圾污水治理</t>
  </si>
  <si>
    <t>受益人口906人，满意度达90%。</t>
  </si>
  <si>
    <t>成家庄镇成家庄村豆制品加工场扩建项目</t>
  </si>
  <si>
    <t>扩建</t>
  </si>
  <si>
    <t>柳林县成家庄牛家川旅游农民专业合作社</t>
  </si>
  <si>
    <t>建设500㎡厂房，购置豆干、豆皮加工设备</t>
  </si>
  <si>
    <t>购买设备，扩建厂房</t>
  </si>
  <si>
    <t>豆制品加工项目1个，带动周边就业人数20人，受益满意度达90%，预估脱贫人口年人均增收1000元。</t>
  </si>
  <si>
    <t>成家庄镇邓家庄村委2023年肉羊养殖</t>
  </si>
  <si>
    <t>吕梁海燕农业有限公司</t>
  </si>
  <si>
    <t>邓家庄村</t>
  </si>
  <si>
    <t>9.1亩</t>
  </si>
  <si>
    <t>2023.11一2024.5</t>
  </si>
  <si>
    <t>场地建设、购买种羊、机械、羊舍、防疫、饲料等</t>
  </si>
  <si>
    <t>新建肉羊养殖场1个，预计产生收益60万，带动脱贫人口增收。</t>
  </si>
  <si>
    <t>强家垣至高家垣道路建设工程</t>
  </si>
  <si>
    <t>3.5公里</t>
  </si>
  <si>
    <t>2024年6月-7月</t>
  </si>
  <si>
    <t>道路修建</t>
  </si>
  <si>
    <t>542人</t>
  </si>
  <si>
    <t>便于村民出行，带动产业发展</t>
  </si>
  <si>
    <t>强家垣村张家山自然村307改线弃土工程排洪渠修建工程</t>
  </si>
  <si>
    <t>张家山自然村</t>
  </si>
  <si>
    <t>2024年5月-10月</t>
  </si>
  <si>
    <t>排洪渠修建</t>
  </si>
  <si>
    <t>完善水利设施</t>
  </si>
  <si>
    <t>强家垣田间道路修建</t>
  </si>
  <si>
    <t>1.5公里</t>
  </si>
  <si>
    <t>2024年7月-9月</t>
  </si>
  <si>
    <t>田间道路</t>
  </si>
  <si>
    <t>便利农业生产</t>
  </si>
  <si>
    <t>肉羊养殖</t>
  </si>
  <si>
    <t>柳林县茂源养殖家庭农场</t>
  </si>
  <si>
    <t>双卜咀村</t>
  </si>
  <si>
    <t>1000只</t>
  </si>
  <si>
    <t>2024年5月-6月</t>
  </si>
  <si>
    <t>湖羊养殖</t>
  </si>
  <si>
    <t>现有340只，2024年达680只</t>
  </si>
  <si>
    <t>中药材种植</t>
  </si>
  <si>
    <t>柳林县新华垣农民种养殖专业合作社</t>
  </si>
  <si>
    <t>2000亩</t>
  </si>
  <si>
    <t>2024年4月-6月</t>
  </si>
  <si>
    <t>700元/亩</t>
  </si>
  <si>
    <t>生猪养殖</t>
  </si>
  <si>
    <t>300头</t>
  </si>
  <si>
    <t>2024年5月-7月</t>
  </si>
  <si>
    <t>家猪养殖</t>
  </si>
  <si>
    <t>存栏100头</t>
  </si>
  <si>
    <t>山羊养殖</t>
  </si>
  <si>
    <t>存栏300头</t>
  </si>
  <si>
    <t>龙门垣核桃生产加工项目</t>
  </si>
  <si>
    <t>500万元</t>
  </si>
  <si>
    <t>2023年8月——2024年11月</t>
  </si>
  <si>
    <t>核桃加工设备购买及厂房建设</t>
  </si>
  <si>
    <t>年生产加工核桃 吨</t>
  </si>
  <si>
    <t>留誉镇后南沟自然村2024年村通道路改造项目</t>
  </si>
  <si>
    <t>留誉镇人民政府</t>
  </si>
  <si>
    <t>南沟村民委员会</t>
  </si>
  <si>
    <t>1.3公里</t>
  </si>
  <si>
    <t>30天</t>
  </si>
  <si>
    <t>建设后南沟村道1.3公里</t>
  </si>
  <si>
    <t>提高群众满意度</t>
  </si>
  <si>
    <t>留誉镇南沟村2024年蓄水养殖增网扩面项目</t>
  </si>
  <si>
    <t>20亩</t>
  </si>
  <si>
    <t>90天</t>
  </si>
  <si>
    <t>延伸河道600米，扩大水面20亩，建设蓄水坝2道</t>
  </si>
  <si>
    <t>增加农民收入</t>
  </si>
  <si>
    <t>留誉镇前南沟自然村2024年小流域治理项目</t>
  </si>
  <si>
    <t>600亩</t>
  </si>
  <si>
    <t>365天</t>
  </si>
  <si>
    <t>建设前南沟河道和八十峁沟共3公里，进行打坝造地，整理600亩土地</t>
  </si>
  <si>
    <t>留誉镇南沟村2024年撂荒地整理项目</t>
  </si>
  <si>
    <t>300亩</t>
  </si>
  <si>
    <t>3个自然村共治理300亩土地</t>
  </si>
  <si>
    <t>留誉镇鸦岔村2024年蔬菜大棚建设项目</t>
  </si>
  <si>
    <t>鸦岔村</t>
  </si>
  <si>
    <t>建设15亩蔬菜大棚</t>
  </si>
  <si>
    <t>2024.03.01-2024.04.20</t>
  </si>
  <si>
    <t>建设15个蔬菜大棚，其中5个冬季温棚，10个普通温棚，每个约占地0.8亩。</t>
  </si>
  <si>
    <t>预计建成后促进本村经济发展，增加就业机会和村民收入</t>
  </si>
  <si>
    <t>留誉镇鸦岔村2024年大坝排洪渠修建项目</t>
  </si>
  <si>
    <t>拟修建鸦岔村大坝排洪渠约400米箱涵</t>
  </si>
  <si>
    <t>2024.03.01-2024.05.30</t>
  </si>
  <si>
    <t>0.75万元/米</t>
  </si>
  <si>
    <t>预计建成后保护村民坝地农田不受洪灾危害</t>
  </si>
  <si>
    <t>留誉镇张家圪台高家沟2024年渔业生产、加工及销售的扩建项目</t>
  </si>
  <si>
    <t>张家圪台村</t>
  </si>
  <si>
    <t>扩建鱼塘养殖区200亩</t>
  </si>
  <si>
    <t>企业年增加收入2500万元，同时带动周边村民就业，增加村民收入</t>
  </si>
  <si>
    <t>留誉镇高家沟自然村2024年漫水桥修建项目</t>
  </si>
  <si>
    <t>新建长30米高7米宽4米漫水桥一座</t>
  </si>
  <si>
    <t>方便村民出行</t>
  </si>
  <si>
    <t>留誉镇张家圪台蒿地沟自然村至高家沟自然村2024年道路排水设施建设项目</t>
  </si>
  <si>
    <t>新建长8公里宽1米高0.6米的排水沟</t>
  </si>
  <si>
    <t>方便村民出行、防止道路损毁</t>
  </si>
  <si>
    <t>留誉镇张家圪台村2024年广场新建农贸交易市场项目</t>
  </si>
  <si>
    <t>新建长200米宽3.5米的农贸摊位</t>
  </si>
  <si>
    <t>提升村集体收入</t>
  </si>
  <si>
    <t>留誉镇塔村2024年鸦岔至塔至张家圪台循环路道路改建项目</t>
  </si>
  <si>
    <t>塔村</t>
  </si>
  <si>
    <t>路宽4米，长13公里</t>
  </si>
  <si>
    <t>8个月</t>
  </si>
  <si>
    <t>改建现有道路长13公里，宽4米，附带排水设施硬化道路一条</t>
  </si>
  <si>
    <t>改善村民出行条件，方便农业生产运输，提高群众生活满意度</t>
  </si>
  <si>
    <t>留誉镇下午林2024年木耳种植项目</t>
  </si>
  <si>
    <t>续建</t>
  </si>
  <si>
    <t>下午林</t>
  </si>
  <si>
    <t>种植菌棒40万棒</t>
  </si>
  <si>
    <t>2024.3-2024.6</t>
  </si>
  <si>
    <t>购置40万菌棒</t>
  </si>
  <si>
    <t>带动村民就业，增加村民收入，促进乡村发展</t>
  </si>
  <si>
    <t>留誉镇下午林村2024年“午林泉”纯净水建设项目</t>
  </si>
  <si>
    <t>建设年产30吨桶装纯净饮用水</t>
  </si>
  <si>
    <t>2024.3-2024.8</t>
  </si>
  <si>
    <t>纯净水厂基础设施、净化水相关设备、管道、纯净水生产线、包装等一系列项目</t>
  </si>
  <si>
    <t>预期建成后可增加村集体与村民收入</t>
  </si>
  <si>
    <t>留誉镇下午林--留誉村2024年道路建设项目</t>
  </si>
  <si>
    <t>8公里长，6米宽</t>
  </si>
  <si>
    <t>2024.1-2024.9</t>
  </si>
  <si>
    <t>从下午林---留誉村道路建设项目，长8公里，宽6米</t>
  </si>
  <si>
    <t>预期建成后可方便村民出行</t>
  </si>
  <si>
    <t>留誉镇前下午林自然村--后下午林2024年自然村乡间道路维护项目</t>
  </si>
  <si>
    <t>改扩建长3公里，宽4米的硬化道路</t>
  </si>
  <si>
    <t>2024.4-2024.8</t>
  </si>
  <si>
    <t>从前下午林至后下午林乡间道路修缮，长约3公里</t>
  </si>
  <si>
    <t>留誉镇惠家坪村委2024年木耳大棚建设项目</t>
  </si>
  <si>
    <t>惠家坪村委</t>
  </si>
  <si>
    <t>30个棚</t>
  </si>
  <si>
    <t>2024.3.1--2024.6.1</t>
  </si>
  <si>
    <t>15万/个</t>
  </si>
  <si>
    <t>新建木耳大棚30个</t>
  </si>
  <si>
    <t>留誉镇惠家坪村委2024年田间道路硬化项目</t>
  </si>
  <si>
    <t>18km长度</t>
  </si>
  <si>
    <t>15万/km</t>
  </si>
  <si>
    <t>9公里硬化、9公里河卵石铺垫</t>
  </si>
  <si>
    <t>方便村民出行，推动乡村发展</t>
  </si>
  <si>
    <t>留誉镇惠家坪村2024年中药材种植项目</t>
  </si>
  <si>
    <t>种植中药材5000亩</t>
  </si>
  <si>
    <t>2年</t>
  </si>
  <si>
    <t>中药材种植5000亩</t>
  </si>
  <si>
    <t>带动村内产业发展，提高就业率</t>
  </si>
  <si>
    <t>留誉镇惠家坪村委2024年漫水桥项目</t>
  </si>
  <si>
    <t>2个漫水桥</t>
  </si>
  <si>
    <t>24万/个</t>
  </si>
  <si>
    <t>新建2个漫水桥</t>
  </si>
  <si>
    <t>留誉镇惠家坪村委2024年养羊项目</t>
  </si>
  <si>
    <t>800头羊</t>
  </si>
  <si>
    <t>2200元/头</t>
  </si>
  <si>
    <t>圈羊800头羊</t>
  </si>
  <si>
    <t>留誉镇惠家坪村委2024年冯寺咀田间道路硬化项目</t>
  </si>
  <si>
    <t>2.5公里</t>
  </si>
  <si>
    <t>34万/km</t>
  </si>
  <si>
    <t>2.5公里长的田间道路硬化</t>
  </si>
  <si>
    <t>留誉镇惠家坪村委2024年冯寺咀酸枣树种植项目</t>
  </si>
  <si>
    <t>120亩土地、72000株</t>
  </si>
  <si>
    <t>2024.3.1--2024.9.1</t>
  </si>
  <si>
    <t>8800元/亩</t>
  </si>
  <si>
    <t>整合土地120亩，栽种72000株树苗</t>
  </si>
  <si>
    <t>留誉镇惠家坪村委2024年苗吾提水工程项目</t>
  </si>
  <si>
    <r>
      <rPr>
        <sz val="11"/>
        <rFont val="仿宋_GB2312"/>
        <charset val="134"/>
      </rPr>
      <t>新建1000m</t>
    </r>
    <r>
      <rPr>
        <sz val="11"/>
        <rFont val="宋体"/>
        <charset val="134"/>
      </rPr>
      <t>³</t>
    </r>
    <r>
      <rPr>
        <sz val="11"/>
        <rFont val="仿宋_GB2312"/>
        <charset val="134"/>
      </rPr>
      <t>蓄水池一座，铺设管路2300米，水泵，电机等配套设施</t>
    </r>
  </si>
  <si>
    <t>方便种植合作社日常农业生产用水，提高经济效益，推动乡村发展</t>
  </si>
  <si>
    <t>留誉镇惠家坪村委2024年苗吾大棚种植项目</t>
  </si>
  <si>
    <t>改建四季棚24座</t>
  </si>
  <si>
    <t>维修24座棚内围墙钢架，管路重新铺设</t>
  </si>
  <si>
    <t>留誉镇惠家坪村委2024年苗吾增加供电项目</t>
  </si>
  <si>
    <t>增加200KW变压器一台</t>
  </si>
  <si>
    <t>增加200KW的变压器一台，铺设高压线路850米</t>
  </si>
  <si>
    <t>方便合作社用电，满足用电需求，增加企业效益，带动农户增收</t>
  </si>
  <si>
    <t>留誉镇惠家坪村委2024年苗吾养羊项目</t>
  </si>
  <si>
    <t>养殖500只绵羊</t>
  </si>
  <si>
    <t>新建厂房2000平米，购买绵羊500只</t>
  </si>
  <si>
    <t>扩大规模同时提升猪的品质品种带动村民就业，增加村民收入，促进乡村发展</t>
  </si>
  <si>
    <t>留誉镇曹家圪垛宋家山自然村2024年村道路建设项目</t>
  </si>
  <si>
    <t>曹家圪垛村民委员会</t>
  </si>
  <si>
    <t>路宽6.5米；长4000米</t>
  </si>
  <si>
    <t>2024年3月-2025年12月</t>
  </si>
  <si>
    <t>曹家圪垛宋家山村道路新建</t>
  </si>
  <si>
    <t>道路项目长度、宽度、厚度、路基、路面等符合标准，使用年限20年，确保道路畅通无阻，方便人员车辆通行。助力乡村振兴。</t>
  </si>
  <si>
    <t>留誉镇曹家圪垛村（杨家沟自然村）2024年田间道路建设项目</t>
  </si>
  <si>
    <t>路宽3.5米；长1200米</t>
  </si>
  <si>
    <t>2024年3月-2022年12月</t>
  </si>
  <si>
    <t>曹家圪垛杨家沟田间道路新建</t>
  </si>
  <si>
    <t>道路项目长度、宽度、厚度、路基、路面等符合标准，使用年限10年，确保道路畅通无阻，方便农作物运输，人员车辆通行。助力乡村振兴。</t>
  </si>
  <si>
    <t>留誉镇高家沟村2024年街巷硬化工程项目</t>
  </si>
  <si>
    <t>高家沟村</t>
  </si>
  <si>
    <t>长6500m，宽3米，厚0.13米</t>
  </si>
  <si>
    <t>2024.4.1-2024.10.1</t>
  </si>
  <si>
    <t>0.0064万元/方</t>
  </si>
  <si>
    <t>街巷入户路硬化，长6500m，宽3米，厚0.13米</t>
  </si>
  <si>
    <t>受益村民满意度98%</t>
  </si>
  <si>
    <t>留誉镇高家沟村2024年道路改造工程项目</t>
  </si>
  <si>
    <t>5km</t>
  </si>
  <si>
    <t>54万元/km</t>
  </si>
  <si>
    <t>改建新进村路2公里，硬化并扩建村通道路3公里</t>
  </si>
  <si>
    <t>留誉镇寨子湾村2024年中药材种植项目（一）</t>
  </si>
  <si>
    <t>寨子湾村委</t>
  </si>
  <si>
    <t>种植中药材100亩</t>
  </si>
  <si>
    <t>2024.1
-2026.1</t>
  </si>
  <si>
    <t>留誉镇寨子湾村2024年新建产业路项目</t>
  </si>
  <si>
    <t>长3.5公里，宽3米</t>
  </si>
  <si>
    <t>2024.2.25-2024.4.25</t>
  </si>
  <si>
    <t>新建长3.5公里，宽3米的道路</t>
  </si>
  <si>
    <t>确保道路畅通，方便运输、人员车辆通行</t>
  </si>
  <si>
    <t>留誉镇高村高家畔自然村2024年农田产业路建设项目</t>
  </si>
  <si>
    <t>2公里田间路硬化及排水设施等</t>
  </si>
  <si>
    <t>方便了村民的出行</t>
  </si>
  <si>
    <t>留誉镇高村2024年养牛小区道路硬化建设项目</t>
  </si>
  <si>
    <t xml:space="preserve">1公里道路硬化及排水、绿化等 </t>
  </si>
  <si>
    <t>带动本村收益增长，解决村民就业问题</t>
  </si>
  <si>
    <t>留誉镇高村2024年地质灾害隐患处理工程项目</t>
  </si>
  <si>
    <t>挖土30000方等</t>
  </si>
  <si>
    <t>消除安全隐患点</t>
  </si>
  <si>
    <t>留誉镇高村2024年休闲农家乐建设项目</t>
  </si>
  <si>
    <t xml:space="preserve">修缮鱼塘，建设农家乐场地，打造休闲旅游场所 </t>
  </si>
  <si>
    <t>提高村民的生活质量，丰富村民业余生活</t>
  </si>
  <si>
    <t>留誉镇高村2024年茂盛养殖专业合作社新建产房等项目</t>
  </si>
  <si>
    <t xml:space="preserve">新建产房360㎡，库房260㎡，化粪池及配套设施  </t>
  </si>
  <si>
    <t>留誉镇留誉村2024年新建冷库项目</t>
  </si>
  <si>
    <t>300平米</t>
  </si>
  <si>
    <t>建设300平米的冷库及其配套基础设施</t>
  </si>
  <si>
    <t>方便储存农产品，提高农作物经济效益</t>
  </si>
  <si>
    <t>留誉镇留誉村2024年柳家沟--贺家庄田间道路硬化项目</t>
  </si>
  <si>
    <t>1.8公里</t>
  </si>
  <si>
    <t>建设长1.8公里，宽2.5米，厚度0.16米硬化路一条。</t>
  </si>
  <si>
    <t>留誉镇留誉村2024年恒通养殖专业合作社中药材种植项目</t>
  </si>
  <si>
    <t>种植中药材320亩</t>
  </si>
  <si>
    <t>留誉镇刘家圪达-张家圪台2024年沿线乡村旅游、蓄水坝及人居环境大提升建设项目</t>
  </si>
  <si>
    <t>刘家圪垯村、南沟、张家圪台等村</t>
  </si>
  <si>
    <t>刘家圪达-张家圪台沿线基础设施、人居环境整治、沿线绿化美化亮化等建设内容</t>
  </si>
  <si>
    <t>12个月</t>
  </si>
  <si>
    <t>发展乡村旅游，改善人居环境，带动村民就业，增加村民收入，促进乡村振兴发展</t>
  </si>
  <si>
    <t>留誉镇留誉村柳家沟自然村河道疏浚建设补充项目</t>
  </si>
  <si>
    <t>1.9公里</t>
  </si>
  <si>
    <t>2024年4月1日-2024年7月31日</t>
  </si>
  <si>
    <t>1362021元/公里</t>
  </si>
  <si>
    <t>清淤316米，砌石挡墙529米，直径2米钢带波纹管196米，0.5米pe波纹管74米，直径1米pe波纹管 39 米。</t>
  </si>
  <si>
    <t>改善水域环境
防止次生灾害发生</t>
  </si>
  <si>
    <t>留誉镇留誉村委2024年杨剑木耳基地种植项目</t>
  </si>
  <si>
    <t>杨剑</t>
  </si>
  <si>
    <t>留誉村民委员会</t>
  </si>
  <si>
    <t>500万棒</t>
  </si>
  <si>
    <t>2024年4月1日-2024年10月31日</t>
  </si>
  <si>
    <t>3000元/万棒</t>
  </si>
  <si>
    <t>种植木耳50万棒</t>
  </si>
  <si>
    <t>能使村民就近就业，提高村民收入</t>
  </si>
  <si>
    <t>留誉镇留誉村委2024年杨剑中药材种植项目</t>
  </si>
  <si>
    <t>30亩</t>
  </si>
  <si>
    <t>2024年4月1日-2024年11月30日</t>
  </si>
  <si>
    <t>2667元/亩</t>
  </si>
  <si>
    <t>种植中药材30亩</t>
  </si>
  <si>
    <t>三交镇三交村委2024年改造明清古街南街的墙体屋面整治工程</t>
  </si>
  <si>
    <t>三交村村委</t>
  </si>
  <si>
    <t>铺石道、修复古街门面瓦房、修复勤俭老店</t>
  </si>
  <si>
    <t>铺石道150米(包括排水管道）、修复古街门面瓦房33间、房屋改造后的墙面处理、修复勤俭老店1处</t>
  </si>
  <si>
    <t>提高脱贫户的收入</t>
  </si>
  <si>
    <t>三交镇三交村委2024年三交村小学道路拓宽工程</t>
  </si>
  <si>
    <t>三交村小学道路硬化加防护栏长</t>
  </si>
  <si>
    <t>三交村小学道路道路硬化及防栏长900米，道路宽3.5米，厚度16厘米。</t>
  </si>
  <si>
    <t>方便出行，美化环境</t>
  </si>
  <si>
    <t>三交镇三交村委2024年三交村（靳家山）人畜饮水工程</t>
  </si>
  <si>
    <t>打水井两口及管道安装</t>
  </si>
  <si>
    <t>打水井两口，用于人畜饮水工程、户户通管道</t>
  </si>
  <si>
    <t>解决饮水问题</t>
  </si>
  <si>
    <t>三交镇三交村委2024年护村道路沥青工程</t>
  </si>
  <si>
    <t>从古街进口六角亭处至黄河渡口</t>
  </si>
  <si>
    <t>从古街进口六角亭至黄河渡口总长500米沥青铺设路面。宽8米。</t>
  </si>
  <si>
    <t>人居环境改善</t>
  </si>
  <si>
    <t>三交镇坪头村委2024年美丽乡村建设人居环境改造项目</t>
  </si>
  <si>
    <t>坪头村村委</t>
  </si>
  <si>
    <t>坪头村</t>
  </si>
  <si>
    <t>10（座）</t>
  </si>
  <si>
    <t>2023年11月1日-2024年10月31日</t>
  </si>
  <si>
    <t>0.3万元/座</t>
  </si>
  <si>
    <t>修建垃圾池及附属设施</t>
  </si>
  <si>
    <t>三交镇坪头村委2024年土地改造建设项目</t>
  </si>
  <si>
    <t>2（处）</t>
  </si>
  <si>
    <t>300万元/处</t>
  </si>
  <si>
    <t>盐碱地改造、土地平整</t>
  </si>
  <si>
    <t>带动脱贫户年收入增加1500元</t>
  </si>
  <si>
    <t>三交镇坪头村委2024年养鸡场建设项目</t>
  </si>
  <si>
    <t>1(间)</t>
  </si>
  <si>
    <t>400万元/间</t>
  </si>
  <si>
    <t>养殖场场地建设及附属设施</t>
  </si>
  <si>
    <t>带动脱贫户年收入增加2000元</t>
  </si>
  <si>
    <t>三交镇康家岭村委2024年深背湖沟、东峁沟土地整理</t>
  </si>
  <si>
    <t>康家岭村村委</t>
  </si>
  <si>
    <t>康家岭村</t>
  </si>
  <si>
    <t>对康家岭深背湖沟、东峁沟土地整理</t>
  </si>
  <si>
    <t>康家岭深背湖沟改造95亩、东峁沟土地整理改造75亩</t>
  </si>
  <si>
    <t>三交镇杨家坡村委2024年白羊峁去石楼小河桥</t>
  </si>
  <si>
    <t>三交镇人民政府</t>
  </si>
  <si>
    <t>杨家坡村</t>
  </si>
  <si>
    <t>新建桥5米宽，40-50米长。</t>
  </si>
  <si>
    <t>新建一座桥，从白羊峁去石楼小河桥。夏天河流涨水，冬天结冰。村民出行，非常不方便。新建桥5米宽，40-50米长。</t>
  </si>
  <si>
    <t>三交镇杨家坡村委2024年杨家坡堰口到冀家垣自然村硬化道路</t>
  </si>
  <si>
    <t>硬化道路3.4公里，宽6米，厚度18公分</t>
  </si>
  <si>
    <t>从杨家坡嫣口到冀家垣自然村硬化道路3.4公里，宽6米，厚度18公分，修建土建工程及排水沟，道路两旁进行绿化</t>
  </si>
  <si>
    <t>三交镇党家寨村2024年西山岭到庄头道路硬化项目</t>
  </si>
  <si>
    <t>党家寨村村委</t>
  </si>
  <si>
    <t>党家寨村</t>
  </si>
  <si>
    <t>硬化道路3公里</t>
  </si>
  <si>
    <t>西山岭村刘建雄大门口至庄头村戏台路段长约3公里，宽5.5米，厚6公分。</t>
  </si>
  <si>
    <t>保障村民出行安全</t>
  </si>
  <si>
    <t>三交镇党家寨村2024年林下经济种植项目</t>
  </si>
  <si>
    <t>500亩枣林地发展林下经济</t>
  </si>
  <si>
    <t>利用我村500亩造林地发展林下经济，用来种植黄芪、柴胡、远志中药材</t>
  </si>
  <si>
    <t>扩大村集体经济，增加村民收入</t>
  </si>
  <si>
    <t>石西乡刘家垣村2024年针织加工厂建设</t>
  </si>
  <si>
    <t>刘家垣村股份经济合作社</t>
  </si>
  <si>
    <t>2024.2.1-2024.5.1</t>
  </si>
  <si>
    <t>改造厂房结构、购买设备</t>
  </si>
  <si>
    <t>年收益可达28万元</t>
  </si>
  <si>
    <t>柳林县石西乡呼家垣村2024年装饰材料生产加工项目</t>
  </si>
  <si>
    <t>呼家垣村民委员会</t>
  </si>
  <si>
    <t>建设500㎡加工车间，购买精密加工设备等</t>
  </si>
  <si>
    <t>2023.12-2024.07</t>
  </si>
  <si>
    <t>预计年收益30万元</t>
  </si>
  <si>
    <t>石西乡琵琶村委2024年农村电网建设</t>
  </si>
  <si>
    <t>石西乡人民政府</t>
  </si>
  <si>
    <t>琵琶村</t>
  </si>
  <si>
    <t>1000米</t>
  </si>
  <si>
    <t>2024.2.15-2024.3.15</t>
  </si>
  <si>
    <t>更换线路</t>
  </si>
  <si>
    <t>改善农村用电情况，提高用电安全，保障煤改电设备运行</t>
  </si>
  <si>
    <t>柳林县信友农林牧专业合作社联合社2024年肉牛品种改良项目</t>
  </si>
  <si>
    <t>柳林县信友农林牧专业合作社联合社</t>
  </si>
  <si>
    <t>优质肉牛100头</t>
  </si>
  <si>
    <t>2023.12.1-2024.3.1</t>
  </si>
  <si>
    <t>购买品种为安格斯的优质肉牛100头</t>
  </si>
  <si>
    <t>预计年收益达50万元</t>
  </si>
  <si>
    <t>石西乡好学村2024年红枣改良项目</t>
  </si>
  <si>
    <t>柳林县映山红红枣种植合作社</t>
  </si>
  <si>
    <t>好学村</t>
  </si>
  <si>
    <t>40亩</t>
  </si>
  <si>
    <t>2024.02-202407</t>
  </si>
  <si>
    <t>红枣嫁接、管护、品种引进</t>
  </si>
  <si>
    <t>年收益达15万元</t>
  </si>
  <si>
    <t>马家山村赵虎山股份经济合作社农产品仓储保鲜冷链基础建设</t>
  </si>
  <si>
    <t>马家山村赵虎山股份经济合作社</t>
  </si>
  <si>
    <t>马家山村</t>
  </si>
  <si>
    <t>400平米仓储保鲜冷链</t>
  </si>
  <si>
    <t>2024.04-2024.12</t>
  </si>
  <si>
    <t>厂房建设和购买设备</t>
  </si>
  <si>
    <t>年收益16万元</t>
  </si>
  <si>
    <t>石西乡石西村2024年瓜果蔬菜大棚项目</t>
  </si>
  <si>
    <t>柳林县立兴耀农牧开发有限公司</t>
  </si>
  <si>
    <t>2024.3.10-2024.6.10</t>
  </si>
  <si>
    <t>棚体、附属设施建设及三通一平</t>
  </si>
  <si>
    <t>预计年收益20万元</t>
  </si>
  <si>
    <t>石西乡郭家塔村2024年生态农业开发道路工程</t>
  </si>
  <si>
    <t>郭家塔村村委会</t>
  </si>
  <si>
    <t>郭家塔村</t>
  </si>
  <si>
    <t>长度1.2千米；宽度4米</t>
  </si>
  <si>
    <t>2024.9.10-2024.10.10</t>
  </si>
  <si>
    <t>道路硬化、排水、防护</t>
  </si>
  <si>
    <t>年收益增产15万元</t>
  </si>
  <si>
    <t>石西乡郭家塔村2024年流水沟小型农田水利（排洪渠）工程</t>
  </si>
  <si>
    <t>1500米</t>
  </si>
  <si>
    <t>2024.4.20-2024.7.19</t>
  </si>
  <si>
    <t>沟槽开挖、混凝土排洪渠、回填</t>
  </si>
  <si>
    <t>年收益增产20万元</t>
  </si>
  <si>
    <t>石西乡后河底村2024年辣椒酱加工项目</t>
  </si>
  <si>
    <t>刘奶生家庭农场</t>
  </si>
  <si>
    <t>200平米</t>
  </si>
  <si>
    <t>2024.3.15-2024.5.15</t>
  </si>
  <si>
    <t>厂房建设、机器设备购买</t>
  </si>
  <si>
    <t>预计年收益10万元</t>
  </si>
  <si>
    <t>柳林县玉水园农业合作社2024年果园建设项目</t>
  </si>
  <si>
    <t>柳林县玉水园农业合作社</t>
  </si>
  <si>
    <t>2024.3.10-2024.5.10</t>
  </si>
  <si>
    <t>土地平整、购买苗木、水利设施、技术专家</t>
  </si>
  <si>
    <t>年收益8万元</t>
  </si>
  <si>
    <t>石西乡好学村2024年好学服装加工厂</t>
  </si>
  <si>
    <t>好学村委</t>
  </si>
  <si>
    <t>15台机器</t>
  </si>
  <si>
    <t>2024.3.10-20244.10</t>
  </si>
  <si>
    <t>厂房、机器等</t>
  </si>
  <si>
    <t>年收益20万元</t>
  </si>
  <si>
    <t>石西乡石西村2024年葡萄种植示范园扩建项目</t>
  </si>
  <si>
    <t>柳林县葡宝园生态家庭农场</t>
  </si>
  <si>
    <t>10亩</t>
  </si>
  <si>
    <t>2024.3.2-2024.6.1</t>
  </si>
  <si>
    <t>建设防雨棚、葡萄苗、肥料、农机具购置</t>
  </si>
  <si>
    <t>农民增收、农业增效</t>
  </si>
  <si>
    <t>柳林县纪平家俱经销部2024年厂房建设项目</t>
  </si>
  <si>
    <t>柳林县纪平家俱经销部</t>
  </si>
  <si>
    <t>1500平米</t>
  </si>
  <si>
    <t>2024.3.1-2024.5.1</t>
  </si>
  <si>
    <t>厂房建设、购买设备、引进人员</t>
  </si>
  <si>
    <t>预计年收益50万元</t>
  </si>
  <si>
    <t>石西乡好学村2024年光伏发电站建设项目</t>
  </si>
  <si>
    <t>300千伏</t>
  </si>
  <si>
    <t>2024.04-202412</t>
  </si>
  <si>
    <t>场地平整、设施建设等</t>
  </si>
  <si>
    <t>年收益达8万元</t>
  </si>
  <si>
    <t>李家湾乡蔡家沟村2024年度田间路硬化</t>
  </si>
  <si>
    <t>李家湾乡蔡家沟村</t>
  </si>
  <si>
    <t>蔡家沟村</t>
  </si>
  <si>
    <t>路长550米宽3米厚0.12米</t>
  </si>
  <si>
    <t>2024.9-2024.10</t>
  </si>
  <si>
    <t>长550米，宽3米，厚度0.12米，田间道路硬化</t>
  </si>
  <si>
    <t>方便农作物运输</t>
  </si>
  <si>
    <t>李家湾乡李家湾村2024年度农副产品仓储保鲜冷链基础设施建设</t>
  </si>
  <si>
    <t>吕梁市茂康农副产品集散交易有限公司</t>
  </si>
  <si>
    <t>李家湾村</t>
  </si>
  <si>
    <t>23133平米</t>
  </si>
  <si>
    <t>2024.2-2025.2</t>
  </si>
  <si>
    <t>㎡/1478.4元</t>
  </si>
  <si>
    <t>仓库、冷库、加工包装车间设备设施及办公附属配套设施等</t>
  </si>
  <si>
    <t>供需吕梁市区域</t>
  </si>
  <si>
    <t>薛村镇前大成村委2024年王庄村至吴家山村产业路</t>
  </si>
  <si>
    <t>前大成村委</t>
  </si>
  <si>
    <t>前大成村</t>
  </si>
  <si>
    <t>里程2.5公里，路基宽度4.5米，路面宽度3.5米，</t>
  </si>
  <si>
    <t>2个月</t>
  </si>
  <si>
    <t>156万元/公里</t>
  </si>
  <si>
    <t>王庄村至吴家山村产业路，里程2.5公里，路基宽度4.5米，路面宽度3.5米。</t>
  </si>
  <si>
    <t>产业路硬化2.5公里，促进村内产业发展，壮大村级集体经济。</t>
  </si>
  <si>
    <t>薛村镇郝家津村村内硬化路</t>
  </si>
  <si>
    <t>郝家津村委</t>
  </si>
  <si>
    <t>里程4.5公里，包括修复道路1.5公里，硬化路面3公里</t>
  </si>
  <si>
    <t>村内硬化道路4.5公里，方便村民出行。</t>
  </si>
  <si>
    <t>军渡生态垂钓园改造工程项目</t>
  </si>
  <si>
    <t>军渡村委</t>
  </si>
  <si>
    <t>2024.3.1-2025.5.1</t>
  </si>
  <si>
    <t>8万/亩</t>
  </si>
  <si>
    <t>清理、维护</t>
  </si>
  <si>
    <t>新建生态垂钓园，预计产生收益2-3万。</t>
  </si>
  <si>
    <t>东山村黄河滩地地基护坡项目</t>
  </si>
  <si>
    <r>
      <rPr>
        <sz val="11"/>
        <rFont val="仿宋_GB2312"/>
        <charset val="134"/>
      </rPr>
      <t>40万m</t>
    </r>
    <r>
      <rPr>
        <sz val="11"/>
        <rFont val="宋体"/>
        <charset val="134"/>
      </rPr>
      <t>³</t>
    </r>
  </si>
  <si>
    <t>1.5万/㎡</t>
  </si>
  <si>
    <t>混凝土建筑</t>
  </si>
  <si>
    <t>避免滩地冲蚀，修建地基护坡。</t>
  </si>
  <si>
    <t>薛村镇李家垣村人畜饮水安全修缮工程</t>
  </si>
  <si>
    <t>李家垣村村委</t>
  </si>
  <si>
    <t>李家垣村</t>
  </si>
  <si>
    <r>
      <rPr>
        <sz val="11"/>
        <rFont val="仿宋_GB2312"/>
        <charset val="134"/>
      </rPr>
      <t>200</t>
    </r>
    <r>
      <rPr>
        <sz val="11"/>
        <rFont val="宋体"/>
        <charset val="134"/>
      </rPr>
      <t>³</t>
    </r>
  </si>
  <si>
    <t>40天</t>
  </si>
  <si>
    <t>新修200立方米高位水塔一个，输配水管6000米，破补硬化路5230米，更换上水管750米，修筑分水井、表井68个，水表、水龙头、立管等163套</t>
  </si>
  <si>
    <t>解决村民吃水安全，排除水害带来的安全隐患。</t>
  </si>
  <si>
    <t>焉头村高标准农田建设</t>
  </si>
  <si>
    <t>焉头村村委</t>
  </si>
  <si>
    <t>焉头</t>
  </si>
  <si>
    <t>400亩</t>
  </si>
  <si>
    <t>1年</t>
  </si>
  <si>
    <t>焉头村高标准农田建设300亩</t>
  </si>
  <si>
    <t>壮大村级集体经济发展，受益人口满意度达90%。</t>
  </si>
  <si>
    <t>焉头村中药材种植</t>
  </si>
  <si>
    <t>100亩</t>
  </si>
  <si>
    <t>3年</t>
  </si>
  <si>
    <t>焉头村中药材种植100亩</t>
  </si>
  <si>
    <t>基础设施建设（电力改造）</t>
  </si>
  <si>
    <t>10kv</t>
  </si>
  <si>
    <t>电力改造</t>
  </si>
  <si>
    <t xml:space="preserve">解决村民用电问题。 </t>
  </si>
  <si>
    <t>肉牛养殖</t>
  </si>
  <si>
    <t>1000㎡</t>
  </si>
  <si>
    <t>圈舍及配套设施建设</t>
  </si>
  <si>
    <t>受益人口满意度达90%。</t>
  </si>
  <si>
    <t>薛村镇薛村村2024年田间道路建设</t>
  </si>
  <si>
    <t>薛村村委</t>
  </si>
  <si>
    <t>薛村</t>
  </si>
  <si>
    <t>3公里</t>
  </si>
  <si>
    <t>农村基础设施建设</t>
  </si>
  <si>
    <t>硬化田间道路3公里，方便群众出行。</t>
  </si>
  <si>
    <t>薛村镇薛村村2024年创办清泉山酒业</t>
  </si>
  <si>
    <t>6亩</t>
  </si>
  <si>
    <t>2024.4.1-2024.8.1</t>
  </si>
  <si>
    <t>发展特色产业，带动周边群众增收。</t>
  </si>
  <si>
    <t>薛村镇薛村村2024年护地河堤工程</t>
  </si>
  <si>
    <t>350米</t>
  </si>
  <si>
    <t>2024.4.1-2024.7.1</t>
  </si>
  <si>
    <t>新建300米的河堤，解决安全隐患。</t>
  </si>
  <si>
    <t>薛村镇港村2024年木耳大棚建设</t>
  </si>
  <si>
    <t>个体</t>
  </si>
  <si>
    <t>港村</t>
  </si>
  <si>
    <t>在港村河滩地建设20座木耳大棚生产木耳</t>
  </si>
  <si>
    <t>新建20座木耳大棚，种植规模约20亩，预计带动80人就业，提高村民收入。</t>
  </si>
  <si>
    <t>薛村镇港村生态观光旅游项目</t>
  </si>
  <si>
    <t>山西和丰生态农业公司</t>
  </si>
  <si>
    <t>跑马场、358旅旧址修复、萌宠乐园、水果采摘园等。</t>
  </si>
  <si>
    <t>扩建80亩新建养马厂，萌宠乐园，水果采摘，着力推动产业发展，提高农民增收。</t>
  </si>
  <si>
    <t>薛村镇邢家庄村人畜饮水自来水工程</t>
  </si>
  <si>
    <t>邢家庄村村委</t>
  </si>
  <si>
    <t>邢家庄村</t>
  </si>
  <si>
    <r>
      <rPr>
        <sz val="11"/>
        <rFont val="仿宋_GB2312"/>
        <charset val="134"/>
      </rPr>
      <t>150</t>
    </r>
    <r>
      <rPr>
        <sz val="11"/>
        <rFont val="宋体"/>
        <charset val="134"/>
      </rPr>
      <t>³</t>
    </r>
  </si>
  <si>
    <t>新修150立方米蓄水池一个，铺自来水管4000米，更换上水管900米，检查井85个，破硬化路2200米。</t>
  </si>
  <si>
    <t>新建150立方米蓄水池等，解决村内安全饮水。</t>
  </si>
  <si>
    <t>薛村镇小成村污水处理</t>
  </si>
  <si>
    <t>小成村委</t>
  </si>
  <si>
    <r>
      <rPr>
        <sz val="11"/>
        <rFont val="仿宋_GB2312"/>
        <charset val="134"/>
      </rPr>
      <t>50</t>
    </r>
    <r>
      <rPr>
        <sz val="11"/>
        <rFont val="宋体"/>
        <charset val="134"/>
      </rPr>
      <t>³</t>
    </r>
  </si>
  <si>
    <r>
      <rPr>
        <sz val="11"/>
        <rFont val="仿宋"/>
        <charset val="134"/>
      </rPr>
      <t>管材选用PE钢带双壁增强聚乙烯螺旋波纹管，环钢度为SN8，支管DN200㎜  长度约5900米，主管DN300mm 长度约1520米， 检查井308座，两村各设置一套污水处理站，处理规模均为20</t>
    </r>
    <r>
      <rPr>
        <sz val="11"/>
        <rFont val="宋体"/>
        <charset val="134"/>
      </rPr>
      <t>㎥</t>
    </r>
    <r>
      <rPr>
        <sz val="11"/>
        <rFont val="仿宋"/>
        <charset val="134"/>
      </rPr>
      <t>/d，</t>
    </r>
  </si>
  <si>
    <t>处理污水，提升整村水质，给就近村民带来利益。</t>
  </si>
  <si>
    <t>薛村镇小成村高标准农田以及采摘园提升</t>
  </si>
  <si>
    <t>500亩</t>
  </si>
  <si>
    <t>整理土地</t>
  </si>
  <si>
    <t>提升农业科技水平，促进农业可持续发展，夯实粮食安全根基，提高农民收入。</t>
  </si>
  <si>
    <t>薛村镇八盘山新村2024年中小企业基地循环路建设项目</t>
  </si>
  <si>
    <t>八盘山新村村委</t>
  </si>
  <si>
    <t>八盘山新村</t>
  </si>
  <si>
    <t>里程1400米，宽度7.5米的道路</t>
  </si>
  <si>
    <t>在八盘山新村中小企业基地修建一条总长1400米，宽度7.5米的道路</t>
  </si>
  <si>
    <t>为中小企业基地吸引5-6家投资，带动100户农民就业，可增加农民收入人均8500元。</t>
  </si>
  <si>
    <t>薛村镇八盘山新村2024年山体滑坡隐患排除项目</t>
  </si>
  <si>
    <t>挖弃边坡土方10万余方，边坡绿化2万余平米</t>
  </si>
  <si>
    <t>4个月</t>
  </si>
  <si>
    <t>挖弃边坡土方10万余方，边坡绿化面积2万余平米，挖掘截水沟2000余米</t>
  </si>
  <si>
    <t>民生公益项目，保障村民住房安全。</t>
  </si>
  <si>
    <t>薛村镇八盘山新村2024年杨彩塔自然村土地平整项目</t>
  </si>
  <si>
    <t>平整闲置土地150余亩，新建灌溉设施</t>
  </si>
  <si>
    <t>平整场地150余亩，新建灌溉设施</t>
  </si>
  <si>
    <t>平整闲置土地，可平整出150亩良田，发展种植项目，可带动80户农民就业，人均增收3000元。</t>
  </si>
  <si>
    <t>薛村镇高红村2024年安置小区消防安全建设项目</t>
  </si>
  <si>
    <t>高红村委</t>
  </si>
  <si>
    <t>高红村</t>
  </si>
  <si>
    <t>消除安置小区的消防隐患，对原有的供热、自来水管道进行修缮，保证群众日常生活。</t>
  </si>
  <si>
    <t>受益人口满意度90%</t>
  </si>
  <si>
    <t>薛村镇高红村韩家曲自然村2024年进村道路拓宽项目</t>
  </si>
  <si>
    <t>韩家曲</t>
  </si>
  <si>
    <t>2公里</t>
  </si>
  <si>
    <t>拓宽、修复进村道路2公里*4.5米</t>
  </si>
  <si>
    <t>金家庄村小型农田水利设施建设</t>
  </si>
  <si>
    <t>金家庄村委</t>
  </si>
  <si>
    <t>改造产业项目用地区域供水、排水等基础设施</t>
  </si>
  <si>
    <t>麻尾沟小流域治理</t>
  </si>
  <si>
    <t>改造</t>
  </si>
  <si>
    <t>小流域治理改造工程</t>
  </si>
  <si>
    <t>2024.3-2025.10</t>
  </si>
  <si>
    <t>北辛安通明家焉山上田间循环路</t>
  </si>
  <si>
    <t>北辛安村委</t>
  </si>
  <si>
    <t>2500米</t>
  </si>
  <si>
    <t>2023年12月1日-2024年8月1日</t>
  </si>
  <si>
    <t>150万元</t>
  </si>
  <si>
    <t>北辛安水池、粪池引到明家焉</t>
  </si>
  <si>
    <t>1；数量指标，解决228亩高标准机修农田施用农家肥和灌溉。田间道路2500米。2；受益入口满意度100%。3，经济效益81万元。4，社会效益，解决村内劳动力40余户。5，使用年限15年至20年。</t>
  </si>
  <si>
    <t>山西金杏浓饮料股份有限公司</t>
  </si>
  <si>
    <t>曹家崖底村</t>
  </si>
  <si>
    <t>曹家崖底村委</t>
  </si>
  <si>
    <t>10个月</t>
  </si>
  <si>
    <t>生产厂房建设及水电路、机械设备等</t>
  </si>
  <si>
    <t>①15，②100%，③670</t>
  </si>
  <si>
    <t>农村电网改造</t>
  </si>
  <si>
    <t>变压器、电杆、电线等</t>
  </si>
  <si>
    <t>畈底村供水管路维护</t>
  </si>
  <si>
    <t>畈底村委</t>
  </si>
  <si>
    <t>全村人畜吃水</t>
  </si>
  <si>
    <t>2024.3.10-2024.7</t>
  </si>
  <si>
    <t>供水管路维护</t>
  </si>
  <si>
    <t>金家庄镇前庄上村2024年关则沟井沟涵洞工程</t>
  </si>
  <si>
    <t>县水利局</t>
  </si>
  <si>
    <t>前庄上村委</t>
  </si>
  <si>
    <t>修建涵洞50m</t>
  </si>
  <si>
    <t>2024年6月1日-2024年8月31日</t>
  </si>
  <si>
    <t>修建涵洞</t>
  </si>
  <si>
    <t>金家庄镇前庄上村2024年九龙口欢乐谷修缮拓展项目</t>
  </si>
  <si>
    <t>2024年6月10日-2024年9月30日</t>
  </si>
  <si>
    <t>重新规划“九龙口乡村欢乐谷”乡村旅游经济发展建设，完善九龙口娱乐设施、场地建设、经营管理以及各项基础设施配置</t>
  </si>
  <si>
    <t>金家庄镇王家岭村2024年生猪养殖</t>
  </si>
  <si>
    <t>繁盛种养殖厂</t>
  </si>
  <si>
    <t>王家岭村委</t>
  </si>
  <si>
    <t>2024年4月10日-2024年10月10日</t>
  </si>
  <si>
    <t>修建猪舍600㎡、库房50㎡及化粪池堆放场等</t>
  </si>
  <si>
    <t>金家庄镇王家岭村2024年农产品加工</t>
  </si>
  <si>
    <t>柳林县金天成食品加工有限公司</t>
  </si>
  <si>
    <t>1500㎡</t>
  </si>
  <si>
    <t>2024年4月15日-2024年10月20日</t>
  </si>
  <si>
    <t>烤房、烘干车间、库房等</t>
  </si>
  <si>
    <t>金家庄镇王家岭村2024年中药材种植</t>
  </si>
  <si>
    <t>张文祥</t>
  </si>
  <si>
    <t>农耕、机耕、种子等</t>
  </si>
  <si>
    <t>王家岭村翠头沟电网改造</t>
  </si>
  <si>
    <t>200KVA</t>
  </si>
  <si>
    <t>2024年1月10日-2024年11月10日</t>
  </si>
  <si>
    <t>变压器一台、电杆、电线等</t>
  </si>
  <si>
    <t>柳林县西门塔养殖专业合作社产业路硬化</t>
  </si>
  <si>
    <t>柳林县西门塔养殖专业合作社</t>
  </si>
  <si>
    <t>孟门镇马家塔村</t>
  </si>
  <si>
    <t>500米</t>
  </si>
  <si>
    <t>2024.3.1--6.30</t>
  </si>
  <si>
    <t>硬化西门塔养殖专业合作社大门口至马路边500米</t>
  </si>
  <si>
    <t>增加周边农户收益</t>
  </si>
  <si>
    <t>柳林县众家池养殖场产业路硬化</t>
  </si>
  <si>
    <t>柳林县众家池养殖场</t>
  </si>
  <si>
    <t>孟门镇吉家塔村</t>
  </si>
  <si>
    <t>200米</t>
  </si>
  <si>
    <t>2024.4.1--6.30</t>
  </si>
  <si>
    <t>硬化众家池养殖场大门口至村公路 200 米</t>
  </si>
  <si>
    <t>柳林县孟门镇志鹏养殖场产业路硬化</t>
  </si>
  <si>
    <t>柳林县孟门镇志鹏养殖场</t>
  </si>
  <si>
    <t>孟门镇贺龙沟村</t>
  </si>
  <si>
    <t>420米</t>
  </si>
  <si>
    <t>2024.4.1--7.30</t>
  </si>
  <si>
    <t>19.36
0319</t>
  </si>
  <si>
    <t>硬化志鹏养殖场大门口至大公路420米</t>
  </si>
  <si>
    <t>柳林县孟门镇高家塔捌捌捌养殖场产业路硬化</t>
  </si>
  <si>
    <t>柳林县孟门镇高家塔捌捌捌养殖场</t>
  </si>
  <si>
    <t>孟门镇高家塔村</t>
  </si>
  <si>
    <t>1200米</t>
  </si>
  <si>
    <t>2024.3.1-8.30</t>
  </si>
  <si>
    <t>58.43
8326</t>
  </si>
  <si>
    <t>硬化柳林县孟门镇高家塔捌捌捌养殖场大门口至村硬化路1200米</t>
  </si>
  <si>
    <t>孟门镇柳家坡村蓄水井工程</t>
  </si>
  <si>
    <t>柳家坡村委</t>
  </si>
  <si>
    <t>孟门镇柳家坡村</t>
  </si>
  <si>
    <t>400立方（各200立方）</t>
  </si>
  <si>
    <t>2024.3.1--5.1</t>
  </si>
  <si>
    <t>提供小杂粮加工厂发展需求、提供养殖、种植产业发展</t>
  </si>
  <si>
    <t>柳林县孟门镇志鹏养殖场扩建工程</t>
  </si>
  <si>
    <t>孟门镇贺龙沟村委</t>
  </si>
  <si>
    <t>700㎡</t>
  </si>
  <si>
    <t>2024.4.1--10.30</t>
  </si>
  <si>
    <t>300元/㎡</t>
  </si>
  <si>
    <t>标准化羊舍</t>
  </si>
  <si>
    <t>穆村镇杨家坪村委2024年鑫淼农产品加工厂项目</t>
  </si>
  <si>
    <t>杨家坪村委</t>
  </si>
  <si>
    <t>25000平米</t>
  </si>
  <si>
    <t>2024.5.12-2024.12.12</t>
  </si>
  <si>
    <t>要生产厂房、辅助生产厂房、保障用房、储藏类用房等。</t>
  </si>
  <si>
    <t>穆村镇一村委2024年古村落修复项目</t>
  </si>
  <si>
    <t>1000平米</t>
  </si>
  <si>
    <t>2024.3.1-10.1</t>
  </si>
  <si>
    <t>恢复古貌</t>
  </si>
  <si>
    <t>穆村镇一村委2024年金盆梁人畜吃水工程项目</t>
  </si>
  <si>
    <t>2000平米</t>
  </si>
  <si>
    <t>2024.3.1-5.1</t>
  </si>
  <si>
    <t>破碎、开挖、安管道、硬化</t>
  </si>
  <si>
    <t>穆村镇二村委2024年闫家塔打坝造地工程项目</t>
  </si>
  <si>
    <t>打坝</t>
  </si>
  <si>
    <t>200亩</t>
  </si>
  <si>
    <t>2024.3.1-2024.7.8</t>
  </si>
  <si>
    <t>打坝造地、饮水上山</t>
  </si>
  <si>
    <t>可造地200余亩</t>
  </si>
  <si>
    <t>穆村镇安沟村2024年娜哈塔100亩种植基地建设工程</t>
  </si>
  <si>
    <t>总面积100亩；
道路300米</t>
  </si>
  <si>
    <t>2024年3月1日至2024年12月31日</t>
  </si>
  <si>
    <t>原村经济林改造平整田地；道路硬化长300米，宽4.5米，厚0.15米</t>
  </si>
  <si>
    <t>穆村镇堡上村委2024年产业路建设项目</t>
  </si>
  <si>
    <t>2024.2.15-2024.8.15</t>
  </si>
  <si>
    <t>修缮整治产业路</t>
  </si>
  <si>
    <t>穆村镇堡上村委2024年产业园区水、电、暖项目</t>
  </si>
  <si>
    <t>灌溉面积9000余平方，200余头奶牛饮用水、250变压器、高压线路、低压线路、暖气及相关设施</t>
  </si>
  <si>
    <t>2024.2.15-2024.7.15</t>
  </si>
  <si>
    <t>引水上山、电力供暖设施</t>
  </si>
  <si>
    <t>穆村镇堡上村委2024年河北坪冷链库房项目</t>
  </si>
  <si>
    <t>5000平方米</t>
  </si>
  <si>
    <t>2024.2.15-2024.12.15</t>
  </si>
  <si>
    <t>修建冷链库房</t>
  </si>
  <si>
    <t>穆村镇沙曲村委2024年贾家塔新建资源道路项目</t>
  </si>
  <si>
    <t>沙曲村</t>
  </si>
  <si>
    <t>2024.4.10日-2024.7.10</t>
  </si>
  <si>
    <t>2300元/米</t>
  </si>
  <si>
    <t>1.开挖路基2.铺水温硬化</t>
  </si>
  <si>
    <t>穆村镇康家沟村2024年通户道路硬化工程项目</t>
  </si>
  <si>
    <t>康家沟村</t>
  </si>
  <si>
    <t>280米x2.5米x0.15米；300米x3米x0.15米；
380米x4.5米x0.15米；300米x2米x0.15米</t>
  </si>
  <si>
    <t>2024.3.1-2024.12.31</t>
  </si>
  <si>
    <t>1、康家沟湾杨锁门前需硬化道路宽3.2米，长110米，厚0.15米；
2、康家沟村后沟山上冯玉香门前到前场各朵王铁明门前路面存在安全隐患需上护栏长1500米；
3、康家沟孝柳铁路旁到康前公路路段需要硬化，长320米，宽3米，厚0.15米；</t>
  </si>
  <si>
    <t>穆村镇康家沟村2024年漫水桥维修工程项目</t>
  </si>
  <si>
    <t>800米</t>
  </si>
  <si>
    <t>1、维修加固漫水桥桥面，
2、新建漫水桥护栏及路灯</t>
  </si>
  <si>
    <t>沙曲村生物颗粒燃料加工项目</t>
  </si>
  <si>
    <t>吕梁庆隆工矿设备制造有限公司</t>
  </si>
  <si>
    <t>4000平米</t>
  </si>
  <si>
    <t>2024年1月——2024年11月</t>
  </si>
  <si>
    <t>新建厂房、购买设备</t>
  </si>
  <si>
    <t>庄上镇山头村2024年张家垣产业道路建设项目</t>
  </si>
  <si>
    <t>山头村张家垣自然村</t>
  </si>
  <si>
    <t>山头村委</t>
  </si>
  <si>
    <t>2024年5月10日-2024年10月10日</t>
  </si>
  <si>
    <t>路面平整、路面硬化、排水渠等</t>
  </si>
  <si>
    <t>庄上镇山头村2024年张家垣自然村农副产加工厂粮食烘干设备</t>
  </si>
  <si>
    <t>日产100吨烘干机</t>
  </si>
  <si>
    <t>2024年5月10日-2024年10月11日</t>
  </si>
  <si>
    <t>购置粮食烘干机及安装等</t>
  </si>
  <si>
    <t>庄上镇曹家山村2024年鱼菜共生大棚建设项目</t>
  </si>
  <si>
    <t>曹家山村委</t>
  </si>
  <si>
    <t>50亩</t>
  </si>
  <si>
    <t>2024.3.20-2024.8.20</t>
  </si>
  <si>
    <t>鱼菜共生大棚20个</t>
  </si>
  <si>
    <t>集体年收益约20万元</t>
  </si>
  <si>
    <t>庄上镇曹家山村2024年蔬菜温室大棚建设项目</t>
  </si>
  <si>
    <t>曹丕旺</t>
  </si>
  <si>
    <t>建设温室蔬菜大棚10个</t>
  </si>
  <si>
    <t>西王家沟乡王家沟村2024年饮水工程提质增效项目</t>
  </si>
  <si>
    <t>王家沟村</t>
  </si>
  <si>
    <t>西王家沟乡</t>
  </si>
  <si>
    <t>王家沟村委</t>
  </si>
  <si>
    <t>500户</t>
  </si>
  <si>
    <t>2024年3月1日—2024年5月1日</t>
  </si>
  <si>
    <t>新采购水表，将入户自来水水表移至检查井</t>
  </si>
  <si>
    <t>受益人口满意度95%</t>
  </si>
  <si>
    <t>西王家沟乡兴隆湾村2024年饮水工程提质增效项目</t>
  </si>
  <si>
    <t>兴隆湾村</t>
  </si>
  <si>
    <t>兴隆湾村委</t>
  </si>
  <si>
    <t>200户</t>
  </si>
  <si>
    <t>西王家沟乡兴隆湾村2024年山羊养殖场建设项目</t>
  </si>
  <si>
    <t>3000平米</t>
  </si>
  <si>
    <t>2024年3月1日—2024年12月31日</t>
  </si>
  <si>
    <t>500元/平米</t>
  </si>
  <si>
    <t>三通一平及圈舍、草料房等附属设施建设</t>
  </si>
  <si>
    <t>西王家沟乡双耳则村2024年度农产品交易市场建设项目</t>
  </si>
  <si>
    <t>双耳则村</t>
  </si>
  <si>
    <t>占地10亩</t>
  </si>
  <si>
    <t>100万/亩</t>
  </si>
  <si>
    <t>硬化5500平米，修建交易门店及办公场所3000平米</t>
  </si>
  <si>
    <t>西王家沟乡双耳则村2024年度高标准农田田间路改造项目</t>
  </si>
  <si>
    <t>20万/公里</t>
  </si>
  <si>
    <t>平整、硬化及道路附属设施</t>
  </si>
  <si>
    <t>西王家沟乡南洼村2024年旅游示范村建设项目</t>
  </si>
  <si>
    <t>2平方公里</t>
  </si>
  <si>
    <t>古村落改造、道路改造及其他配套设施</t>
  </si>
  <si>
    <t>西王家沟乡曹家塔村2024年旅游示范村建设项目</t>
  </si>
  <si>
    <t>1.5平方公里</t>
  </si>
  <si>
    <t>2023.3.10——2023.11.10</t>
  </si>
  <si>
    <t>0.01万/平米</t>
  </si>
  <si>
    <t>西王家沟乡新民村2024年小杂粮种植基地建设项目</t>
  </si>
  <si>
    <t>新民村</t>
  </si>
  <si>
    <t>1000亩</t>
  </si>
  <si>
    <t>2024年4月1日-2024年10月30日</t>
  </si>
  <si>
    <t>0.05万/亩</t>
  </si>
  <si>
    <t>1000亩土地流转、耕地、施肥及小杂粮种植</t>
  </si>
  <si>
    <t>西王家沟乡2024年中药材种植项目</t>
  </si>
  <si>
    <t>3000亩</t>
  </si>
  <si>
    <t>0.07万/亩</t>
  </si>
  <si>
    <t>3000亩土地流转、耕地、施肥及中药材种植</t>
  </si>
  <si>
    <t>贾家垣乡刘家垣村委2024年富家垣—柳林煤矿农村道路建设</t>
  </si>
  <si>
    <t>刘家垣村富家垣自然村</t>
  </si>
  <si>
    <t>2024.4.1-2024.10.31</t>
  </si>
  <si>
    <t>路面5米，路基4.5米，排水、防护标识</t>
  </si>
  <si>
    <t>项目完成后受益人群达到72户202人受益满意度达到96%给村民出行带来便利</t>
  </si>
  <si>
    <t>贾家垣乡刘家垣村委2024年冯家峁自然村瑞福祥养殖合作社养殖业基地建设</t>
  </si>
  <si>
    <t>刘家垣村冯家峁自然村</t>
  </si>
  <si>
    <t>设备更新、建圈舍、料房</t>
  </si>
  <si>
    <t>项目完成后经济效益将达到150万元每年受益满意度达到96%</t>
  </si>
  <si>
    <t>贾家垣乡刘家垣村委员会2024年富家垣自然村富强养殖场养殖业基地建设</t>
  </si>
  <si>
    <t>210平方米</t>
  </si>
  <si>
    <t>建鹿圈、养梅花鹿</t>
  </si>
  <si>
    <t>项目完成后将带动身边农户养殖，受益满意度达到96%</t>
  </si>
  <si>
    <t>贾家垣乡龙花垣村委2024年龙园产业一体化建设</t>
  </si>
  <si>
    <t>柳林县龙园农林牧产业开发专业合作社</t>
  </si>
  <si>
    <t>龙花垣村</t>
  </si>
  <si>
    <t>25亩</t>
  </si>
  <si>
    <t>鱼类养殖、香菇培育、鸵鸟养殖、小作坊加工、相关设备购买、土建工程、土地平整</t>
  </si>
  <si>
    <t>脱贫人口增收500元，人口满意度98%</t>
  </si>
  <si>
    <t>贾家垣乡枣林村委2024年服装加工厂提升项目</t>
  </si>
  <si>
    <t>枣林村民委员会</t>
  </si>
  <si>
    <t>枣林村</t>
  </si>
  <si>
    <t>服装加工厂扩建、设备增加及附属设施</t>
  </si>
  <si>
    <t>脱贫户和一般农户增收1000元/年，人口满意度98%</t>
  </si>
  <si>
    <t>贾家垣乡枣林村委2024年盘活粗粮加工项目</t>
  </si>
  <si>
    <t>厂房场地整理、玉米面、豆面、红面加工设备</t>
  </si>
  <si>
    <t>集体增收5万/年</t>
  </si>
  <si>
    <t>贾家垣乡刘家山村委2024年红色文化路</t>
  </si>
  <si>
    <t>水沟路面等</t>
  </si>
  <si>
    <t>预估可使用12年，人口满意度100%</t>
  </si>
  <si>
    <t>贾家垣乡刘家山村委2024年采摘园区项目</t>
  </si>
  <si>
    <t>70亩</t>
  </si>
  <si>
    <t>栽植杏子、李子等各样果树</t>
  </si>
  <si>
    <t>预估可产果实1800kg，人口满意度90%</t>
  </si>
  <si>
    <t>贾家垣乡冯家垣村委2024年配套基础设施项目</t>
  </si>
  <si>
    <t>冯家垣村</t>
  </si>
  <si>
    <t>中型坝</t>
  </si>
  <si>
    <t>全村人受益，预计使用年限30年</t>
  </si>
  <si>
    <t>贾家垣乡冯家垣村委2024年农机服务项目</t>
  </si>
  <si>
    <t>购置农机设备、修建场地</t>
  </si>
  <si>
    <t>贾家垣乡龙花垣村委2024年产业路建设</t>
  </si>
  <si>
    <t>柳林县欣盛农贸有限公司</t>
  </si>
  <si>
    <t>道路建设</t>
  </si>
  <si>
    <t>交通方便，三百人受益，预计使用15年</t>
  </si>
  <si>
    <t>贾家垣乡龙花垣村委2024年智慧农业养殖</t>
  </si>
  <si>
    <t>购买设施设备</t>
  </si>
  <si>
    <t>减少人工成本，产量翻倍</t>
  </si>
  <si>
    <t>贾家垣乡龙花垣村委2024年小型农旧水利建设</t>
  </si>
  <si>
    <t>小型农机水利建设</t>
  </si>
  <si>
    <t>种地方便，有利于蔬菜成长</t>
  </si>
  <si>
    <t>贾家垣乡龙花垣村委2024年养殖业基地建设</t>
  </si>
  <si>
    <t>购买种畜，购买设备</t>
  </si>
  <si>
    <t>增加肉类产品，增收</t>
  </si>
  <si>
    <t>贾家垣乡龙花垣村委2024年农产品仓储保鲜</t>
  </si>
  <si>
    <t>购买设施设备，修建场地</t>
  </si>
  <si>
    <t>受益人口增收</t>
  </si>
  <si>
    <t>富美针织扩建工厂</t>
  </si>
  <si>
    <t>青龙村</t>
  </si>
  <si>
    <t>6个月</t>
  </si>
  <si>
    <t>生产车间</t>
  </si>
  <si>
    <t>东凹至寨东道路建设</t>
  </si>
  <si>
    <t>柳林镇人民政府</t>
  </si>
  <si>
    <t>8.89公里</t>
  </si>
  <si>
    <t>2024年1月1日至2024年12月1日</t>
  </si>
  <si>
    <t>煤炭专运线-杨家港道路建设</t>
  </si>
  <si>
    <t>东凹至于家沟道路建设</t>
  </si>
  <si>
    <t>教育园区至王家山道路建设</t>
  </si>
  <si>
    <t>穆家焉南昌段硬化</t>
  </si>
  <si>
    <t>村委</t>
  </si>
  <si>
    <t>穆家焉村</t>
  </si>
  <si>
    <t>硬化180米</t>
  </si>
  <si>
    <t>硬化180米*3.5米</t>
  </si>
  <si>
    <t>2023年</t>
  </si>
  <si>
    <t>乡村旅游与高标准农田综合治理</t>
  </si>
  <si>
    <t>100亩*30片=3000亩</t>
  </si>
  <si>
    <t>5年</t>
  </si>
  <si>
    <t>建100亩以上农田30块山水林田路综合治理</t>
  </si>
  <si>
    <t>高家沟乡宋家寨村委2024年仓储保鲜冷链实施项目</t>
  </si>
  <si>
    <r>
      <rPr>
        <sz val="11"/>
        <rFont val="仿宋_GB2312"/>
        <charset val="134"/>
      </rPr>
      <t>新建1000m</t>
    </r>
    <r>
      <rPr>
        <vertAlign val="superscript"/>
        <sz val="11"/>
        <rFont val="仿宋_GB2312"/>
        <charset val="134"/>
      </rPr>
      <t>3</t>
    </r>
    <r>
      <rPr>
        <sz val="11"/>
        <rFont val="仿宋_GB2312"/>
        <charset val="134"/>
      </rPr>
      <t>冷链仓库</t>
    </r>
  </si>
  <si>
    <t>2024年3月3日--2024年10月1日</t>
  </si>
  <si>
    <r>
      <rPr>
        <sz val="11"/>
        <rFont val="仿宋_GB2312"/>
        <charset val="134"/>
      </rPr>
      <t>0.11万元/m</t>
    </r>
    <r>
      <rPr>
        <vertAlign val="superscript"/>
        <sz val="11"/>
        <rFont val="仿宋_GB2312"/>
        <charset val="134"/>
      </rPr>
      <t>3</t>
    </r>
  </si>
  <si>
    <t>脱贫人口增收300元，人口满意度98%。</t>
  </si>
  <si>
    <t>高家沟乡宋家寨村委2024年肉羊养殖项目</t>
  </si>
  <si>
    <t>新建标准化圈舍1000平方米</t>
  </si>
  <si>
    <r>
      <rPr>
        <sz val="11"/>
        <rFont val="仿宋_GB2312"/>
        <charset val="134"/>
      </rPr>
      <t>0.155万元/m</t>
    </r>
    <r>
      <rPr>
        <vertAlign val="superscript"/>
        <sz val="11"/>
        <rFont val="仿宋_GB2312"/>
        <charset val="134"/>
      </rPr>
      <t>2</t>
    </r>
  </si>
  <si>
    <t>高家沟乡冀家峪村委2024年造地项目申请</t>
  </si>
  <si>
    <t>柳林县逸耘科技农业发展有限公司</t>
  </si>
  <si>
    <t>冀家峪村</t>
  </si>
  <si>
    <t>造地500亩</t>
  </si>
  <si>
    <t>2024年3月1日--2024年10月1日</t>
  </si>
  <si>
    <t>2.4万元/亩</t>
  </si>
  <si>
    <t>高家沟乡冀家峪村委2024年打坝造地项目申请</t>
  </si>
  <si>
    <t>高家沟乡冀家峪村</t>
  </si>
  <si>
    <t>建设高标准农田400亩</t>
  </si>
  <si>
    <t>1.5万元/亩</t>
  </si>
  <si>
    <t>高家沟乡冀家峪村委2024年肉羊养殖项目</t>
  </si>
  <si>
    <t>新建羊场1500平方米</t>
  </si>
  <si>
    <t>2024年3月3日--2024年6月1日</t>
  </si>
  <si>
    <r>
      <rPr>
        <sz val="11"/>
        <rFont val="仿宋_GB2312"/>
        <charset val="134"/>
      </rPr>
      <t>0.13万元/m</t>
    </r>
    <r>
      <rPr>
        <vertAlign val="superscript"/>
        <sz val="11"/>
        <rFont val="仿宋_GB2312"/>
        <charset val="134"/>
      </rPr>
      <t>2</t>
    </r>
  </si>
  <si>
    <t>脱贫人口增收200元，人口满意度98%。</t>
  </si>
  <si>
    <t>高家沟乡东山村委2024年大塌沟造地工程</t>
  </si>
  <si>
    <t>东山村</t>
  </si>
  <si>
    <t>造地400亩</t>
  </si>
  <si>
    <t>高家沟乡东山村委2024年杨家窊至牛心也村道路建设</t>
  </si>
  <si>
    <t>建设道路1.5公里</t>
  </si>
  <si>
    <t>80万元/亩</t>
  </si>
  <si>
    <t>1.预估道路可使用10年。
2.两个自然村人可以受益，人口满意度98%。</t>
  </si>
  <si>
    <t>高家沟乡东山村委2024年东山至刘家垣拓宽乡村路</t>
  </si>
  <si>
    <t>计划硬化2.2公里道路一条</t>
  </si>
  <si>
    <t>150万元/km</t>
  </si>
  <si>
    <t>高家沟乡白家塔村委2024年道路硬化项目</t>
  </si>
  <si>
    <t>白家塔村委</t>
  </si>
  <si>
    <t>白家塔村</t>
  </si>
  <si>
    <t>硬化2.4km道路</t>
  </si>
  <si>
    <t>130万元/km</t>
  </si>
  <si>
    <t>硬化7.4km道路</t>
  </si>
  <si>
    <t>1.预估道路可使用10年。
2.自然村人可以受益，人口满意度98%。</t>
  </si>
  <si>
    <t>高家沟乡贺家坡村委2024年打坝造地项目</t>
  </si>
  <si>
    <t>贺家坡村委</t>
  </si>
  <si>
    <t>贺家坡村</t>
  </si>
  <si>
    <t>建设高标准农田230亩</t>
  </si>
  <si>
    <t>高家沟乡高家沟村委2024年中药材种植项目</t>
  </si>
  <si>
    <t>柳林县生辉种羊农场</t>
  </si>
  <si>
    <t>高家沟村委</t>
  </si>
  <si>
    <t>种植中药材700亩</t>
  </si>
  <si>
    <t>0.21万元/亩</t>
  </si>
  <si>
    <t>1.预估可产中药材180kg每亩。
2.脱贫人口增收500元，人口满意度98%。</t>
  </si>
  <si>
    <t>高家沟乡宋家寨村委2024年中药材种植项目</t>
  </si>
  <si>
    <t>柳林县升泰家庭农场</t>
  </si>
  <si>
    <t>种植中药材350亩</t>
  </si>
  <si>
    <t>0.42万元/亩</t>
  </si>
  <si>
    <t>1.预估可产中药材180kg每亩。
2.脱贫人口增收200元，人口满意度98%。</t>
  </si>
  <si>
    <t>高家沟乡大成垣村委2024年中药材种植项目</t>
  </si>
  <si>
    <t>大成垣村</t>
  </si>
  <si>
    <t>种植中药材300亩</t>
  </si>
  <si>
    <t>0.87万元/亩</t>
  </si>
  <si>
    <t>1.预估可产中药材180kg每亩。
2.脱贫人口增收600元，人口满意度98%。</t>
  </si>
  <si>
    <t>柳林县访柱种植家庭农场</t>
  </si>
  <si>
    <t>1.预估可产中药材180kg每亩2.脱贫人口增收150元，人口满意度98%。</t>
  </si>
  <si>
    <t>高家沟乡阴塔村委2024年中药材种植项目</t>
  </si>
  <si>
    <t>柳林县绿纯农业专业合作社</t>
  </si>
  <si>
    <t>阴塔村</t>
  </si>
  <si>
    <t>1万元/亩</t>
  </si>
  <si>
    <t>1.预估可产中药材180kg每亩。
2.脱贫人口增收200元，人口满意度96%。</t>
  </si>
  <si>
    <t>高家沟乡郝家庄村委2024年中药材种植项目</t>
  </si>
  <si>
    <t>柳林县玉昌种植养殖家庭农场</t>
  </si>
  <si>
    <t>郝家庄村</t>
  </si>
  <si>
    <t>0.24万元/亩</t>
  </si>
  <si>
    <t>1.预估可产中药材180kg每亩。
2.脱贫人口增收100元，人口满意度96%。</t>
  </si>
  <si>
    <t>高家沟乡贺家坡村委2024年中药材种植项目</t>
  </si>
  <si>
    <t>柳林县昌发盛种养殖有限公司</t>
  </si>
  <si>
    <t>种植中药材600亩</t>
  </si>
  <si>
    <t>0.12万元/亩</t>
  </si>
  <si>
    <t>1.预估可产中药材180kg每亩。
2.脱贫人口增收300元，人口满意度94%。</t>
  </si>
  <si>
    <t>高家沟乡刘家窊村委2024年中药材种植</t>
  </si>
  <si>
    <t>柳林县腾飞家庭农场</t>
  </si>
  <si>
    <t>刘家窊村</t>
  </si>
  <si>
    <t>0.27万元/亩</t>
  </si>
  <si>
    <t>1.预估可产中药材180kg每亩。
2.脱贫人口增收400元，人口满意度92%。</t>
  </si>
  <si>
    <t>嘉煜农业肉牛养殖示范园区修建室外道路及给排水工程项目</t>
  </si>
  <si>
    <t>下垣则村委</t>
  </si>
  <si>
    <t>下垣则村石家茆自然村</t>
  </si>
  <si>
    <t>修建395排水沟、长425m宽4m室外道路、300㎡入口道路、168m机红砖围墙、长5.5m宽5m高5.8m壁厚0.3m的涵洞</t>
  </si>
  <si>
    <t>2023.8.20-2023.11.30</t>
  </si>
  <si>
    <t>修建395排水沟、长425m宽4m室外道路、300㎡入口道路、168m机红砖围墙、长5.5m宽5m高5.8m壁厚0.3m的涵洞。</t>
  </si>
  <si>
    <t>改善园区道路塌陷问题，解决出行问题，消除安全隐患，进一步提高产业发展。</t>
  </si>
  <si>
    <t>穆村镇示范村明清街改造提升工程</t>
  </si>
  <si>
    <t>穆村二村委</t>
  </si>
  <si>
    <t>2023.8.25-2023.11.1</t>
  </si>
  <si>
    <t xml:space="preserve">保护明清街历史文化价值，激活商业活动和文化氛围。 </t>
  </si>
  <si>
    <t>三交镇宋家垣村肉牛养殖附属设施建设（富瑞农林科技有限责任公司）</t>
  </si>
  <si>
    <t>富瑞农林科技有限责任公司</t>
  </si>
  <si>
    <t>宋家垣</t>
  </si>
  <si>
    <t>牛场坡面排水</t>
  </si>
  <si>
    <t>解决产业配套实施，进一步提升产业发展效益。</t>
  </si>
  <si>
    <t>成家庄镇下垣则村石家茆自然村2023年道路改造工程</t>
  </si>
  <si>
    <t>下垣则村</t>
  </si>
  <si>
    <t>村内道路改造</t>
  </si>
  <si>
    <t>受益人口满意度达91％</t>
  </si>
  <si>
    <t>森林防火通道硬化工程</t>
  </si>
  <si>
    <t>11公里</t>
  </si>
  <si>
    <t>5.5万/公里</t>
  </si>
  <si>
    <t>旧路基加宽、水泥硬化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</si>
</sst>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43">
    <font>
      <sz val="11"/>
      <color theme="1"/>
      <name val="宋体"/>
      <charset val="134"/>
      <scheme val="minor"/>
    </font>
    <font>
      <sz val="11"/>
      <name val="宋体"/>
      <charset val="134"/>
      <scheme val="minor"/>
    </font>
    <font>
      <sz val="11"/>
      <name val="仿宋"/>
      <charset val="134"/>
    </font>
    <font>
      <sz val="12"/>
      <name val="宋体"/>
      <charset val="134"/>
    </font>
    <font>
      <b/>
      <sz val="18"/>
      <name val="宋体"/>
      <charset val="134"/>
      <scheme val="minor"/>
    </font>
    <font>
      <b/>
      <sz val="10"/>
      <name val="宋体"/>
      <charset val="134"/>
      <scheme val="minor"/>
    </font>
    <font>
      <b/>
      <sz val="9"/>
      <name val="宋体"/>
      <charset val="134"/>
      <scheme val="minor"/>
    </font>
    <font>
      <b/>
      <sz val="11"/>
      <name val="宋体"/>
      <charset val="134"/>
      <scheme val="minor"/>
    </font>
    <font>
      <sz val="12"/>
      <name val="仿宋"/>
      <charset val="134"/>
    </font>
    <font>
      <sz val="12"/>
      <name val="楷体"/>
      <charset val="134"/>
    </font>
    <font>
      <sz val="10"/>
      <name val="仿宋_GB2312"/>
      <charset val="134"/>
    </font>
    <font>
      <sz val="11"/>
      <name val="仿宋_GB2312"/>
      <charset val="134"/>
    </font>
    <font>
      <sz val="10"/>
      <color theme="1"/>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1"/>
      <name val="仿宋_GB2312"/>
      <charset val="134"/>
    </font>
    <font>
      <sz val="11"/>
      <name val="宋体"/>
      <charset val="134"/>
    </font>
    <font>
      <vertAlign val="superscript"/>
      <sz val="12"/>
      <name val="仿宋"/>
      <charset val="134"/>
    </font>
    <font>
      <vertAlign val="superscript"/>
      <sz val="11"/>
      <name val="仿宋"/>
      <charset val="134"/>
    </font>
    <font>
      <b/>
      <sz val="18"/>
      <name val="Arial"/>
      <charset val="134"/>
    </font>
    <font>
      <b/>
      <sz val="18"/>
      <name val="宋体"/>
      <charset val="134"/>
    </font>
    <font>
      <b/>
      <sz val="9"/>
      <name val="宋体"/>
      <charset val="134"/>
    </font>
    <font>
      <sz val="9"/>
      <name val="宋体"/>
      <charset val="134"/>
    </font>
    <font>
      <sz val="1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6"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hidden="1"/>
    </xf>
    <xf numFmtId="0" fontId="1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1"/>
  <sheetViews>
    <sheetView tabSelected="1" zoomScale="70" zoomScaleNormal="70" workbookViewId="0">
      <pane xSplit="3" ySplit="4" topLeftCell="E222" activePane="bottomRight" state="frozen"/>
      <selection/>
      <selection pane="topRight"/>
      <selection pane="bottomLeft"/>
      <selection pane="bottomRight" activeCell="B234" sqref="B234"/>
    </sheetView>
  </sheetViews>
  <sheetFormatPr defaultColWidth="9" defaultRowHeight="13.5"/>
  <cols>
    <col min="1" max="1" width="5" style="1" customWidth="1"/>
    <col min="2" max="2" width="27.7166666666667" style="4" customWidth="1"/>
    <col min="3" max="3" width="9.225" style="1" customWidth="1"/>
    <col min="4" max="4" width="10.225" style="1" customWidth="1"/>
    <col min="5" max="5" width="16.9833333333333" style="1" customWidth="1"/>
    <col min="6" max="6" width="16.5" style="1" customWidth="1"/>
    <col min="7" max="7" width="9.33333333333333" style="1" customWidth="1"/>
    <col min="8" max="8" width="36.5083333333333" style="1" customWidth="1"/>
    <col min="9" max="9" width="14.3666666666667" style="4" customWidth="1"/>
    <col min="10" max="10" width="12.15" style="1" customWidth="1"/>
    <col min="11" max="11" width="13.1083333333333" style="1"/>
    <col min="12" max="12" width="12.6916666666667" style="1" customWidth="1"/>
    <col min="13" max="13" width="26.5083333333333" style="1" customWidth="1"/>
    <col min="14" max="14" width="32.775" style="1" customWidth="1"/>
    <col min="15" max="15" width="8.725" style="1" customWidth="1"/>
    <col min="16" max="16" width="7.225" style="1" customWidth="1"/>
    <col min="17" max="17" width="5.33333333333333" style="1" customWidth="1"/>
    <col min="18" max="18" width="13.9666666666667" style="1" customWidth="1"/>
    <col min="19" max="19" width="21.6166666666667" style="1" customWidth="1"/>
    <col min="20" max="16384" width="9" style="1"/>
  </cols>
  <sheetData>
    <row r="1" s="1" customFormat="1" ht="36" customHeight="1" spans="1:9">
      <c r="A1" s="5" t="s">
        <v>0</v>
      </c>
      <c r="B1" s="6"/>
      <c r="I1" s="4"/>
    </row>
    <row r="2" s="1" customFormat="1" ht="39" customHeight="1" spans="1:19">
      <c r="A2" s="7" t="s">
        <v>1</v>
      </c>
      <c r="B2" s="7"/>
      <c r="C2" s="7"/>
      <c r="D2" s="7"/>
      <c r="E2" s="7"/>
      <c r="F2" s="7"/>
      <c r="G2" s="7"/>
      <c r="H2" s="7"/>
      <c r="I2" s="7"/>
      <c r="J2" s="7"/>
      <c r="K2" s="7"/>
      <c r="L2" s="7"/>
      <c r="M2" s="7"/>
      <c r="N2" s="7"/>
      <c r="O2" s="7"/>
      <c r="P2" s="7"/>
      <c r="Q2" s="7"/>
      <c r="R2" s="7"/>
      <c r="S2" s="7"/>
    </row>
    <row r="3" s="1" customFormat="1" ht="30" customHeight="1" spans="1:19">
      <c r="A3" s="8" t="s">
        <v>2</v>
      </c>
      <c r="B3" s="8" t="s">
        <v>3</v>
      </c>
      <c r="C3" s="8" t="s">
        <v>4</v>
      </c>
      <c r="D3" s="8" t="s">
        <v>5</v>
      </c>
      <c r="E3" s="9" t="s">
        <v>6</v>
      </c>
      <c r="F3" s="10" t="s">
        <v>7</v>
      </c>
      <c r="G3" s="11" t="s">
        <v>8</v>
      </c>
      <c r="H3" s="8" t="s">
        <v>9</v>
      </c>
      <c r="I3" s="8" t="s">
        <v>10</v>
      </c>
      <c r="J3" s="8" t="s">
        <v>11</v>
      </c>
      <c r="K3" s="8" t="s">
        <v>12</v>
      </c>
      <c r="L3" s="8"/>
      <c r="M3" s="8" t="s">
        <v>13</v>
      </c>
      <c r="N3" s="8" t="s">
        <v>14</v>
      </c>
      <c r="O3" s="8" t="s">
        <v>15</v>
      </c>
      <c r="P3" s="8"/>
      <c r="Q3" s="8"/>
      <c r="R3" s="8" t="s">
        <v>16</v>
      </c>
      <c r="S3" s="16" t="s">
        <v>17</v>
      </c>
    </row>
    <row r="4" s="1" customFormat="1" ht="33" customHeight="1" spans="1:19">
      <c r="A4" s="12"/>
      <c r="B4" s="12"/>
      <c r="C4" s="12"/>
      <c r="D4" s="12"/>
      <c r="E4" s="13"/>
      <c r="F4" s="14"/>
      <c r="G4" s="10"/>
      <c r="H4" s="12"/>
      <c r="I4" s="12"/>
      <c r="J4" s="12"/>
      <c r="K4" s="12" t="s">
        <v>18</v>
      </c>
      <c r="L4" s="12" t="s">
        <v>19</v>
      </c>
      <c r="M4" s="12"/>
      <c r="N4" s="12"/>
      <c r="O4" s="12" t="s">
        <v>20</v>
      </c>
      <c r="P4" s="12" t="s">
        <v>21</v>
      </c>
      <c r="Q4" s="12" t="s">
        <v>22</v>
      </c>
      <c r="R4" s="12"/>
      <c r="S4" s="17"/>
    </row>
    <row r="5" s="2" customFormat="1" ht="51" customHeight="1" spans="1:19">
      <c r="A5" s="15">
        <v>1</v>
      </c>
      <c r="B5" s="15" t="s">
        <v>23</v>
      </c>
      <c r="C5" s="15" t="s">
        <v>24</v>
      </c>
      <c r="D5" s="15" t="s">
        <v>25</v>
      </c>
      <c r="E5" s="15" t="s">
        <v>26</v>
      </c>
      <c r="F5" s="15" t="s">
        <v>27</v>
      </c>
      <c r="G5" s="15" t="s">
        <v>28</v>
      </c>
      <c r="H5" s="15" t="s">
        <v>29</v>
      </c>
      <c r="I5" s="15" t="s">
        <v>30</v>
      </c>
      <c r="J5" s="15">
        <v>78.66</v>
      </c>
      <c r="K5" s="15">
        <v>49.64757</v>
      </c>
      <c r="L5" s="15">
        <f t="shared" ref="L5:L27" si="0">J5-K5</f>
        <v>29.01243</v>
      </c>
      <c r="M5" s="15" t="s">
        <v>31</v>
      </c>
      <c r="N5" s="15" t="s">
        <v>29</v>
      </c>
      <c r="O5" s="15">
        <v>5</v>
      </c>
      <c r="P5" s="15">
        <v>5</v>
      </c>
      <c r="Q5" s="15"/>
      <c r="R5" s="15" t="s">
        <v>32</v>
      </c>
      <c r="S5" s="15" t="s">
        <v>29</v>
      </c>
    </row>
    <row r="6" s="2" customFormat="1" ht="51" customHeight="1" spans="1:19">
      <c r="A6" s="15">
        <v>2</v>
      </c>
      <c r="B6" s="15" t="s">
        <v>33</v>
      </c>
      <c r="C6" s="15" t="s">
        <v>24</v>
      </c>
      <c r="D6" s="15" t="s">
        <v>25</v>
      </c>
      <c r="E6" s="15" t="s">
        <v>34</v>
      </c>
      <c r="F6" s="15" t="s">
        <v>27</v>
      </c>
      <c r="G6" s="15" t="s">
        <v>35</v>
      </c>
      <c r="H6" s="15" t="s">
        <v>36</v>
      </c>
      <c r="I6" s="15" t="s">
        <v>37</v>
      </c>
      <c r="J6" s="15">
        <v>63.48</v>
      </c>
      <c r="K6" s="15">
        <v>59.290596</v>
      </c>
      <c r="L6" s="15">
        <f t="shared" si="0"/>
        <v>4.189404</v>
      </c>
      <c r="M6" s="15" t="s">
        <v>31</v>
      </c>
      <c r="N6" s="15" t="s">
        <v>36</v>
      </c>
      <c r="O6" s="15">
        <v>5</v>
      </c>
      <c r="P6" s="15">
        <v>5</v>
      </c>
      <c r="Q6" s="15"/>
      <c r="R6" s="15" t="s">
        <v>32</v>
      </c>
      <c r="S6" s="15" t="s">
        <v>36</v>
      </c>
    </row>
    <row r="7" s="2" customFormat="1" ht="51" customHeight="1" spans="1:19">
      <c r="A7" s="15">
        <v>3</v>
      </c>
      <c r="B7" s="15" t="s">
        <v>38</v>
      </c>
      <c r="C7" s="15" t="s">
        <v>24</v>
      </c>
      <c r="D7" s="15" t="s">
        <v>25</v>
      </c>
      <c r="E7" s="15" t="s">
        <v>39</v>
      </c>
      <c r="F7" s="15" t="s">
        <v>27</v>
      </c>
      <c r="G7" s="15" t="s">
        <v>40</v>
      </c>
      <c r="H7" s="15" t="s">
        <v>41</v>
      </c>
      <c r="I7" s="15" t="s">
        <v>42</v>
      </c>
      <c r="J7" s="15">
        <v>55.2</v>
      </c>
      <c r="K7" s="15">
        <v>55.171434</v>
      </c>
      <c r="L7" s="15">
        <f t="shared" si="0"/>
        <v>0.028566000000005</v>
      </c>
      <c r="M7" s="15" t="s">
        <v>31</v>
      </c>
      <c r="N7" s="15" t="s">
        <v>41</v>
      </c>
      <c r="O7" s="15">
        <v>4</v>
      </c>
      <c r="P7" s="15">
        <v>4</v>
      </c>
      <c r="Q7" s="15"/>
      <c r="R7" s="15" t="s">
        <v>32</v>
      </c>
      <c r="S7" s="15" t="s">
        <v>41</v>
      </c>
    </row>
    <row r="8" s="2" customFormat="1" ht="51" customHeight="1" spans="1:19">
      <c r="A8" s="15">
        <v>4</v>
      </c>
      <c r="B8" s="15" t="s">
        <v>43</v>
      </c>
      <c r="C8" s="15" t="s">
        <v>24</v>
      </c>
      <c r="D8" s="15" t="s">
        <v>25</v>
      </c>
      <c r="E8" s="15" t="s">
        <v>44</v>
      </c>
      <c r="F8" s="15" t="s">
        <v>44</v>
      </c>
      <c r="G8" s="15" t="s">
        <v>45</v>
      </c>
      <c r="H8" s="15" t="s">
        <v>46</v>
      </c>
      <c r="I8" s="15" t="s">
        <v>47</v>
      </c>
      <c r="J8" s="15">
        <v>500</v>
      </c>
      <c r="K8" s="15">
        <v>350</v>
      </c>
      <c r="L8" s="15">
        <f t="shared" si="0"/>
        <v>150</v>
      </c>
      <c r="M8" s="15" t="s">
        <v>48</v>
      </c>
      <c r="N8" s="15" t="s">
        <v>46</v>
      </c>
      <c r="O8" s="15">
        <v>20</v>
      </c>
      <c r="P8" s="15">
        <v>20</v>
      </c>
      <c r="Q8" s="15"/>
      <c r="R8" s="15" t="s">
        <v>49</v>
      </c>
      <c r="S8" s="15" t="s">
        <v>46</v>
      </c>
    </row>
    <row r="9" s="2" customFormat="1" ht="51" customHeight="1" spans="1:19">
      <c r="A9" s="15">
        <v>5</v>
      </c>
      <c r="B9" s="15" t="s">
        <v>50</v>
      </c>
      <c r="C9" s="15" t="s">
        <v>24</v>
      </c>
      <c r="D9" s="15" t="s">
        <v>25</v>
      </c>
      <c r="E9" s="15" t="s">
        <v>44</v>
      </c>
      <c r="F9" s="15" t="s">
        <v>44</v>
      </c>
      <c r="G9" s="15" t="s">
        <v>45</v>
      </c>
      <c r="H9" s="15" t="s">
        <v>51</v>
      </c>
      <c r="I9" s="15" t="s">
        <v>52</v>
      </c>
      <c r="J9" s="15">
        <v>800</v>
      </c>
      <c r="K9" s="15">
        <v>560</v>
      </c>
      <c r="L9" s="15">
        <f t="shared" si="0"/>
        <v>240</v>
      </c>
      <c r="M9" s="15" t="s">
        <v>48</v>
      </c>
      <c r="N9" s="15" t="s">
        <v>51</v>
      </c>
      <c r="O9" s="15">
        <v>20</v>
      </c>
      <c r="P9" s="15">
        <v>20</v>
      </c>
      <c r="Q9" s="15"/>
      <c r="R9" s="15" t="s">
        <v>49</v>
      </c>
      <c r="S9" s="15" t="s">
        <v>51</v>
      </c>
    </row>
    <row r="10" s="2" customFormat="1" ht="51" customHeight="1" spans="1:19">
      <c r="A10" s="15">
        <v>6</v>
      </c>
      <c r="B10" s="15" t="s">
        <v>53</v>
      </c>
      <c r="C10" s="15" t="s">
        <v>24</v>
      </c>
      <c r="D10" s="15" t="s">
        <v>25</v>
      </c>
      <c r="E10" s="15" t="s">
        <v>44</v>
      </c>
      <c r="F10" s="15" t="s">
        <v>44</v>
      </c>
      <c r="G10" s="15" t="s">
        <v>54</v>
      </c>
      <c r="H10" s="15" t="s">
        <v>55</v>
      </c>
      <c r="I10" s="15" t="s">
        <v>56</v>
      </c>
      <c r="J10" s="15">
        <v>200</v>
      </c>
      <c r="K10" s="15">
        <v>200</v>
      </c>
      <c r="L10" s="15">
        <f t="shared" si="0"/>
        <v>0</v>
      </c>
      <c r="M10" s="15"/>
      <c r="N10" s="15" t="s">
        <v>55</v>
      </c>
      <c r="O10" s="15">
        <v>20</v>
      </c>
      <c r="P10" s="15">
        <v>20</v>
      </c>
      <c r="Q10" s="15"/>
      <c r="R10" s="15" t="s">
        <v>32</v>
      </c>
      <c r="S10" s="15" t="s">
        <v>55</v>
      </c>
    </row>
    <row r="11" s="2" customFormat="1" ht="51" customHeight="1" spans="1:19">
      <c r="A11" s="15">
        <v>7</v>
      </c>
      <c r="B11" s="15" t="s">
        <v>57</v>
      </c>
      <c r="C11" s="15" t="s">
        <v>24</v>
      </c>
      <c r="D11" s="15" t="s">
        <v>25</v>
      </c>
      <c r="E11" s="15" t="s">
        <v>45</v>
      </c>
      <c r="F11" s="15" t="s">
        <v>32</v>
      </c>
      <c r="G11" s="15" t="s">
        <v>45</v>
      </c>
      <c r="H11" s="15" t="s">
        <v>58</v>
      </c>
      <c r="I11" s="15" t="s">
        <v>59</v>
      </c>
      <c r="J11" s="15">
        <v>268</v>
      </c>
      <c r="K11" s="15">
        <v>126.38</v>
      </c>
      <c r="L11" s="15">
        <f t="shared" si="0"/>
        <v>141.62</v>
      </c>
      <c r="M11" s="15" t="s">
        <v>60</v>
      </c>
      <c r="N11" s="15" t="s">
        <v>58</v>
      </c>
      <c r="O11" s="15">
        <v>10</v>
      </c>
      <c r="P11" s="15">
        <v>10</v>
      </c>
      <c r="Q11" s="15"/>
      <c r="R11" s="15" t="s">
        <v>32</v>
      </c>
      <c r="S11" s="15" t="s">
        <v>58</v>
      </c>
    </row>
    <row r="12" s="2" customFormat="1" ht="51" customHeight="1" spans="1:19">
      <c r="A12" s="15">
        <v>8</v>
      </c>
      <c r="B12" s="15" t="s">
        <v>61</v>
      </c>
      <c r="C12" s="15" t="s">
        <v>24</v>
      </c>
      <c r="D12" s="15" t="s">
        <v>25</v>
      </c>
      <c r="E12" s="15" t="s">
        <v>45</v>
      </c>
      <c r="F12" s="15" t="s">
        <v>32</v>
      </c>
      <c r="G12" s="15" t="s">
        <v>45</v>
      </c>
      <c r="H12" s="15" t="s">
        <v>62</v>
      </c>
      <c r="I12" s="15" t="s">
        <v>63</v>
      </c>
      <c r="J12" s="15">
        <v>1520</v>
      </c>
      <c r="K12" s="15">
        <v>439.3109</v>
      </c>
      <c r="L12" s="15">
        <f t="shared" si="0"/>
        <v>1080.6891</v>
      </c>
      <c r="M12" s="15" t="s">
        <v>64</v>
      </c>
      <c r="N12" s="15" t="s">
        <v>65</v>
      </c>
      <c r="O12" s="15"/>
      <c r="P12" s="15"/>
      <c r="Q12" s="15"/>
      <c r="R12" s="15" t="s">
        <v>32</v>
      </c>
      <c r="S12" s="15" t="s">
        <v>65</v>
      </c>
    </row>
    <row r="13" s="2" customFormat="1" ht="51" customHeight="1" spans="1:19">
      <c r="A13" s="15">
        <v>9</v>
      </c>
      <c r="B13" s="15" t="s">
        <v>66</v>
      </c>
      <c r="C13" s="15" t="s">
        <v>24</v>
      </c>
      <c r="D13" s="15" t="s">
        <v>25</v>
      </c>
      <c r="E13" s="15" t="s">
        <v>45</v>
      </c>
      <c r="F13" s="15" t="s">
        <v>32</v>
      </c>
      <c r="G13" s="15" t="s">
        <v>45</v>
      </c>
      <c r="H13" s="15" t="s">
        <v>67</v>
      </c>
      <c r="I13" s="15" t="s">
        <v>63</v>
      </c>
      <c r="J13" s="15">
        <v>342.9891</v>
      </c>
      <c r="K13" s="15">
        <v>342.9891</v>
      </c>
      <c r="L13" s="15">
        <f t="shared" si="0"/>
        <v>0</v>
      </c>
      <c r="M13" s="15" t="s">
        <v>68</v>
      </c>
      <c r="N13" s="15" t="s">
        <v>67</v>
      </c>
      <c r="O13" s="15"/>
      <c r="P13" s="15"/>
      <c r="Q13" s="15"/>
      <c r="R13" s="15" t="s">
        <v>32</v>
      </c>
      <c r="S13" s="15" t="s">
        <v>67</v>
      </c>
    </row>
    <row r="14" s="2" customFormat="1" ht="51" customHeight="1" spans="1:19">
      <c r="A14" s="15">
        <v>10</v>
      </c>
      <c r="B14" s="15" t="s">
        <v>69</v>
      </c>
      <c r="C14" s="15" t="s">
        <v>24</v>
      </c>
      <c r="D14" s="15" t="s">
        <v>25</v>
      </c>
      <c r="E14" s="15" t="s">
        <v>70</v>
      </c>
      <c r="F14" s="15" t="s">
        <v>71</v>
      </c>
      <c r="G14" s="15" t="s">
        <v>72</v>
      </c>
      <c r="H14" s="15" t="s">
        <v>73</v>
      </c>
      <c r="I14" s="15" t="s">
        <v>74</v>
      </c>
      <c r="J14" s="15">
        <v>100</v>
      </c>
      <c r="K14" s="15">
        <v>100</v>
      </c>
      <c r="L14" s="15">
        <f t="shared" si="0"/>
        <v>0</v>
      </c>
      <c r="M14" s="15"/>
      <c r="N14" s="15" t="s">
        <v>73</v>
      </c>
      <c r="O14" s="15">
        <v>5</v>
      </c>
      <c r="P14" s="15">
        <v>5</v>
      </c>
      <c r="Q14" s="15"/>
      <c r="R14" s="15" t="s">
        <v>32</v>
      </c>
      <c r="S14" s="15" t="s">
        <v>73</v>
      </c>
    </row>
    <row r="15" s="2" customFormat="1" ht="51" customHeight="1" spans="1:19">
      <c r="A15" s="15">
        <v>11</v>
      </c>
      <c r="B15" s="15" t="s">
        <v>75</v>
      </c>
      <c r="C15" s="15" t="s">
        <v>24</v>
      </c>
      <c r="D15" s="15" t="s">
        <v>25</v>
      </c>
      <c r="E15" s="15" t="s">
        <v>32</v>
      </c>
      <c r="F15" s="15" t="s">
        <v>32</v>
      </c>
      <c r="G15" s="15"/>
      <c r="H15" s="15" t="s">
        <v>76</v>
      </c>
      <c r="I15" s="15"/>
      <c r="J15" s="15">
        <v>45</v>
      </c>
      <c r="K15" s="15">
        <v>45</v>
      </c>
      <c r="L15" s="15">
        <f t="shared" si="0"/>
        <v>0</v>
      </c>
      <c r="M15" s="15"/>
      <c r="N15" s="15" t="s">
        <v>76</v>
      </c>
      <c r="O15" s="15">
        <v>10</v>
      </c>
      <c r="P15" s="15"/>
      <c r="Q15" s="15"/>
      <c r="R15" s="15" t="s">
        <v>32</v>
      </c>
      <c r="S15" s="15" t="s">
        <v>76</v>
      </c>
    </row>
    <row r="16" s="2" customFormat="1" ht="51" customHeight="1" spans="1:19">
      <c r="A16" s="15">
        <v>12</v>
      </c>
      <c r="B16" s="15" t="s">
        <v>77</v>
      </c>
      <c r="C16" s="15" t="s">
        <v>24</v>
      </c>
      <c r="D16" s="15" t="s">
        <v>25</v>
      </c>
      <c r="E16" s="15" t="s">
        <v>32</v>
      </c>
      <c r="F16" s="15" t="s">
        <v>32</v>
      </c>
      <c r="G16" s="15"/>
      <c r="H16" s="15" t="s">
        <v>78</v>
      </c>
      <c r="I16" s="15"/>
      <c r="J16" s="15">
        <v>25</v>
      </c>
      <c r="K16" s="15">
        <v>25</v>
      </c>
      <c r="L16" s="15">
        <f t="shared" si="0"/>
        <v>0</v>
      </c>
      <c r="M16" s="15"/>
      <c r="N16" s="15" t="s">
        <v>78</v>
      </c>
      <c r="O16" s="15"/>
      <c r="P16" s="15">
        <v>20</v>
      </c>
      <c r="Q16" s="15"/>
      <c r="R16" s="15" t="s">
        <v>32</v>
      </c>
      <c r="S16" s="15" t="s">
        <v>78</v>
      </c>
    </row>
    <row r="17" s="2" customFormat="1" ht="51" customHeight="1" spans="1:19">
      <c r="A17" s="15">
        <v>13</v>
      </c>
      <c r="B17" s="15" t="s">
        <v>79</v>
      </c>
      <c r="C17" s="15" t="s">
        <v>24</v>
      </c>
      <c r="D17" s="15" t="s">
        <v>25</v>
      </c>
      <c r="E17" s="15" t="s">
        <v>32</v>
      </c>
      <c r="F17" s="15" t="s">
        <v>32</v>
      </c>
      <c r="G17" s="15"/>
      <c r="H17" s="15" t="s">
        <v>80</v>
      </c>
      <c r="I17" s="15"/>
      <c r="J17" s="15">
        <v>100</v>
      </c>
      <c r="K17" s="15">
        <v>100</v>
      </c>
      <c r="L17" s="15">
        <f t="shared" si="0"/>
        <v>0</v>
      </c>
      <c r="M17" s="15"/>
      <c r="N17" s="15" t="s">
        <v>80</v>
      </c>
      <c r="O17" s="15">
        <v>2302</v>
      </c>
      <c r="P17" s="15">
        <v>63</v>
      </c>
      <c r="Q17" s="15"/>
      <c r="R17" s="15" t="s">
        <v>32</v>
      </c>
      <c r="S17" s="15" t="s">
        <v>80</v>
      </c>
    </row>
    <row r="18" s="2" customFormat="1" ht="51" customHeight="1" spans="1:19">
      <c r="A18" s="15">
        <v>14</v>
      </c>
      <c r="B18" s="15" t="s">
        <v>81</v>
      </c>
      <c r="C18" s="15" t="s">
        <v>24</v>
      </c>
      <c r="D18" s="15" t="s">
        <v>25</v>
      </c>
      <c r="E18" s="15" t="s">
        <v>32</v>
      </c>
      <c r="F18" s="15" t="s">
        <v>32</v>
      </c>
      <c r="G18" s="15"/>
      <c r="H18" s="15" t="s">
        <v>82</v>
      </c>
      <c r="I18" s="15"/>
      <c r="J18" s="15">
        <v>5</v>
      </c>
      <c r="K18" s="15">
        <v>5</v>
      </c>
      <c r="L18" s="15">
        <f t="shared" si="0"/>
        <v>0</v>
      </c>
      <c r="M18" s="15"/>
      <c r="N18" s="15" t="s">
        <v>82</v>
      </c>
      <c r="O18" s="15"/>
      <c r="P18" s="15"/>
      <c r="Q18" s="15"/>
      <c r="R18" s="15" t="s">
        <v>32</v>
      </c>
      <c r="S18" s="15" t="s">
        <v>82</v>
      </c>
    </row>
    <row r="19" s="2" customFormat="1" ht="51" customHeight="1" spans="1:19">
      <c r="A19" s="15">
        <v>15</v>
      </c>
      <c r="B19" s="15" t="s">
        <v>83</v>
      </c>
      <c r="C19" s="15" t="s">
        <v>24</v>
      </c>
      <c r="D19" s="15" t="s">
        <v>25</v>
      </c>
      <c r="E19" s="15" t="s">
        <v>32</v>
      </c>
      <c r="F19" s="15" t="s">
        <v>32</v>
      </c>
      <c r="G19" s="15"/>
      <c r="H19" s="15" t="s">
        <v>84</v>
      </c>
      <c r="I19" s="15"/>
      <c r="J19" s="15">
        <v>200</v>
      </c>
      <c r="K19" s="15">
        <v>200</v>
      </c>
      <c r="L19" s="15">
        <f t="shared" si="0"/>
        <v>0</v>
      </c>
      <c r="M19" s="15"/>
      <c r="N19" s="15" t="s">
        <v>84</v>
      </c>
      <c r="O19" s="15"/>
      <c r="P19" s="15"/>
      <c r="Q19" s="15"/>
      <c r="R19" s="15" t="s">
        <v>32</v>
      </c>
      <c r="S19" s="15" t="s">
        <v>84</v>
      </c>
    </row>
    <row r="20" s="2" customFormat="1" ht="51" customHeight="1" spans="1:19">
      <c r="A20" s="15">
        <v>16</v>
      </c>
      <c r="B20" s="15" t="s">
        <v>85</v>
      </c>
      <c r="C20" s="15" t="s">
        <v>24</v>
      </c>
      <c r="D20" s="15" t="s">
        <v>25</v>
      </c>
      <c r="E20" s="15" t="s">
        <v>32</v>
      </c>
      <c r="F20" s="15" t="s">
        <v>32</v>
      </c>
      <c r="G20" s="15"/>
      <c r="H20" s="15" t="s">
        <v>86</v>
      </c>
      <c r="I20" s="15"/>
      <c r="J20" s="15">
        <v>60</v>
      </c>
      <c r="K20" s="15">
        <v>52.7984</v>
      </c>
      <c r="L20" s="15">
        <f t="shared" si="0"/>
        <v>7.2016</v>
      </c>
      <c r="M20" s="15"/>
      <c r="N20" s="15" t="s">
        <v>86</v>
      </c>
      <c r="O20" s="15"/>
      <c r="P20" s="15"/>
      <c r="Q20" s="15"/>
      <c r="R20" s="15" t="s">
        <v>32</v>
      </c>
      <c r="S20" s="15" t="s">
        <v>86</v>
      </c>
    </row>
    <row r="21" s="2" customFormat="1" ht="51" customHeight="1" spans="1:19">
      <c r="A21" s="15">
        <v>17</v>
      </c>
      <c r="B21" s="15" t="s">
        <v>87</v>
      </c>
      <c r="C21" s="15" t="s">
        <v>24</v>
      </c>
      <c r="D21" s="15" t="s">
        <v>25</v>
      </c>
      <c r="E21" s="15" t="s">
        <v>32</v>
      </c>
      <c r="F21" s="15" t="s">
        <v>32</v>
      </c>
      <c r="G21" s="15"/>
      <c r="H21" s="15" t="s">
        <v>88</v>
      </c>
      <c r="I21" s="15"/>
      <c r="J21" s="15">
        <v>110</v>
      </c>
      <c r="K21" s="15">
        <v>110</v>
      </c>
      <c r="L21" s="15">
        <f t="shared" si="0"/>
        <v>0</v>
      </c>
      <c r="M21" s="15"/>
      <c r="N21" s="15" t="s">
        <v>88</v>
      </c>
      <c r="O21" s="15"/>
      <c r="P21" s="15"/>
      <c r="Q21" s="15"/>
      <c r="R21" s="15" t="s">
        <v>32</v>
      </c>
      <c r="S21" s="15" t="s">
        <v>88</v>
      </c>
    </row>
    <row r="22" s="2" customFormat="1" ht="51" customHeight="1" spans="1:19">
      <c r="A22" s="15">
        <v>18</v>
      </c>
      <c r="B22" s="15" t="s">
        <v>89</v>
      </c>
      <c r="C22" s="15" t="s">
        <v>24</v>
      </c>
      <c r="D22" s="15" t="s">
        <v>25</v>
      </c>
      <c r="E22" s="15" t="s">
        <v>32</v>
      </c>
      <c r="F22" s="15" t="s">
        <v>32</v>
      </c>
      <c r="G22" s="15"/>
      <c r="H22" s="15" t="s">
        <v>90</v>
      </c>
      <c r="I22" s="15"/>
      <c r="J22" s="15">
        <v>5</v>
      </c>
      <c r="K22" s="15">
        <v>5</v>
      </c>
      <c r="L22" s="15">
        <f t="shared" si="0"/>
        <v>0</v>
      </c>
      <c r="M22" s="15"/>
      <c r="N22" s="15" t="s">
        <v>90</v>
      </c>
      <c r="O22" s="15"/>
      <c r="P22" s="15"/>
      <c r="Q22" s="15"/>
      <c r="R22" s="15" t="s">
        <v>32</v>
      </c>
      <c r="S22" s="15" t="s">
        <v>90</v>
      </c>
    </row>
    <row r="23" s="2" customFormat="1" ht="51" customHeight="1" spans="1:19">
      <c r="A23" s="15">
        <v>19</v>
      </c>
      <c r="B23" s="15" t="s">
        <v>91</v>
      </c>
      <c r="C23" s="15" t="s">
        <v>24</v>
      </c>
      <c r="D23" s="15" t="s">
        <v>25</v>
      </c>
      <c r="E23" s="15" t="s">
        <v>32</v>
      </c>
      <c r="F23" s="15" t="s">
        <v>32</v>
      </c>
      <c r="G23" s="15"/>
      <c r="H23" s="15" t="s">
        <v>92</v>
      </c>
      <c r="I23" s="15"/>
      <c r="J23" s="15">
        <v>40</v>
      </c>
      <c r="K23" s="15">
        <v>20.2369</v>
      </c>
      <c r="L23" s="15">
        <f t="shared" si="0"/>
        <v>19.7631</v>
      </c>
      <c r="M23" s="15"/>
      <c r="N23" s="15" t="s">
        <v>92</v>
      </c>
      <c r="O23" s="15"/>
      <c r="P23" s="15"/>
      <c r="Q23" s="15"/>
      <c r="R23" s="15" t="s">
        <v>32</v>
      </c>
      <c r="S23" s="15" t="s">
        <v>92</v>
      </c>
    </row>
    <row r="24" s="2" customFormat="1" ht="51" customHeight="1" spans="1:19">
      <c r="A24" s="15">
        <v>20</v>
      </c>
      <c r="B24" s="15" t="s">
        <v>93</v>
      </c>
      <c r="C24" s="15" t="s">
        <v>24</v>
      </c>
      <c r="D24" s="15" t="s">
        <v>25</v>
      </c>
      <c r="E24" s="15" t="s">
        <v>32</v>
      </c>
      <c r="F24" s="15" t="s">
        <v>32</v>
      </c>
      <c r="G24" s="15"/>
      <c r="H24" s="15" t="s">
        <v>94</v>
      </c>
      <c r="I24" s="15"/>
      <c r="J24" s="15">
        <v>10</v>
      </c>
      <c r="K24" s="15">
        <v>10</v>
      </c>
      <c r="L24" s="15">
        <f t="shared" si="0"/>
        <v>0</v>
      </c>
      <c r="M24" s="15"/>
      <c r="N24" s="15" t="s">
        <v>94</v>
      </c>
      <c r="O24" s="15"/>
      <c r="P24" s="15"/>
      <c r="Q24" s="15"/>
      <c r="R24" s="15" t="s">
        <v>32</v>
      </c>
      <c r="S24" s="15" t="s">
        <v>94</v>
      </c>
    </row>
    <row r="25" s="2" customFormat="1" ht="51" customHeight="1" spans="1:19">
      <c r="A25" s="15">
        <v>21</v>
      </c>
      <c r="B25" s="15" t="s">
        <v>95</v>
      </c>
      <c r="C25" s="15" t="s">
        <v>24</v>
      </c>
      <c r="D25" s="15" t="s">
        <v>25</v>
      </c>
      <c r="E25" s="15" t="s">
        <v>32</v>
      </c>
      <c r="F25" s="15" t="s">
        <v>32</v>
      </c>
      <c r="G25" s="15"/>
      <c r="H25" s="15" t="s">
        <v>96</v>
      </c>
      <c r="I25" s="15"/>
      <c r="J25" s="15">
        <v>40</v>
      </c>
      <c r="K25" s="15">
        <v>40</v>
      </c>
      <c r="L25" s="15">
        <f t="shared" si="0"/>
        <v>0</v>
      </c>
      <c r="M25" s="15"/>
      <c r="N25" s="15" t="s">
        <v>96</v>
      </c>
      <c r="O25" s="15"/>
      <c r="P25" s="15"/>
      <c r="Q25" s="15"/>
      <c r="R25" s="15" t="s">
        <v>32</v>
      </c>
      <c r="S25" s="15" t="s">
        <v>96</v>
      </c>
    </row>
    <row r="26" s="2" customFormat="1" ht="51" customHeight="1" spans="1:19">
      <c r="A26" s="15">
        <v>22</v>
      </c>
      <c r="B26" s="15" t="s">
        <v>97</v>
      </c>
      <c r="C26" s="15" t="s">
        <v>24</v>
      </c>
      <c r="D26" s="15" t="s">
        <v>25</v>
      </c>
      <c r="E26" s="15" t="s">
        <v>32</v>
      </c>
      <c r="F26" s="15" t="s">
        <v>32</v>
      </c>
      <c r="G26" s="15"/>
      <c r="H26" s="15" t="s">
        <v>98</v>
      </c>
      <c r="I26" s="15"/>
      <c r="J26" s="15">
        <v>11.517</v>
      </c>
      <c r="K26" s="15">
        <v>11.517</v>
      </c>
      <c r="L26" s="15">
        <f t="shared" si="0"/>
        <v>0</v>
      </c>
      <c r="M26" s="15"/>
      <c r="N26" s="15" t="s">
        <v>98</v>
      </c>
      <c r="O26" s="15"/>
      <c r="P26" s="15"/>
      <c r="Q26" s="15"/>
      <c r="R26" s="15" t="s">
        <v>32</v>
      </c>
      <c r="S26" s="15" t="s">
        <v>98</v>
      </c>
    </row>
    <row r="27" s="2" customFormat="1" ht="51" customHeight="1" spans="1:19">
      <c r="A27" s="15">
        <v>23</v>
      </c>
      <c r="B27" s="15" t="s">
        <v>99</v>
      </c>
      <c r="C27" s="15" t="s">
        <v>24</v>
      </c>
      <c r="D27" s="15" t="s">
        <v>25</v>
      </c>
      <c r="E27" s="15" t="s">
        <v>32</v>
      </c>
      <c r="F27" s="15" t="s">
        <v>32</v>
      </c>
      <c r="G27" s="15"/>
      <c r="H27" s="15" t="s">
        <v>100</v>
      </c>
      <c r="I27" s="15"/>
      <c r="J27" s="15">
        <v>120</v>
      </c>
      <c r="K27" s="15">
        <v>120</v>
      </c>
      <c r="L27" s="15">
        <f t="shared" si="0"/>
        <v>0</v>
      </c>
      <c r="M27" s="15"/>
      <c r="N27" s="15" t="s">
        <v>100</v>
      </c>
      <c r="O27" s="15"/>
      <c r="P27" s="15"/>
      <c r="Q27" s="15"/>
      <c r="R27" s="15" t="s">
        <v>32</v>
      </c>
      <c r="S27" s="15" t="s">
        <v>100</v>
      </c>
    </row>
    <row r="28" s="2" customFormat="1" ht="51" customHeight="1" spans="1:19">
      <c r="A28" s="15">
        <v>24</v>
      </c>
      <c r="B28" s="15" t="s">
        <v>101</v>
      </c>
      <c r="C28" s="15" t="s">
        <v>24</v>
      </c>
      <c r="D28" s="15" t="s">
        <v>25</v>
      </c>
      <c r="E28" s="15" t="s">
        <v>32</v>
      </c>
      <c r="F28" s="15" t="s">
        <v>32</v>
      </c>
      <c r="G28" s="15"/>
      <c r="H28" s="15" t="s">
        <v>102</v>
      </c>
      <c r="I28" s="15"/>
      <c r="J28" s="15">
        <v>20</v>
      </c>
      <c r="K28" s="15">
        <v>20</v>
      </c>
      <c r="L28" s="15">
        <f t="shared" ref="L28:L73" si="1">J28-K28</f>
        <v>0</v>
      </c>
      <c r="M28" s="15"/>
      <c r="N28" s="15" t="s">
        <v>102</v>
      </c>
      <c r="O28" s="15"/>
      <c r="P28" s="15"/>
      <c r="Q28" s="15"/>
      <c r="R28" s="15" t="s">
        <v>32</v>
      </c>
      <c r="S28" s="15" t="s">
        <v>102</v>
      </c>
    </row>
    <row r="29" s="2" customFormat="1" ht="51" customHeight="1" spans="1:19">
      <c r="A29" s="15">
        <v>25</v>
      </c>
      <c r="B29" s="15" t="s">
        <v>103</v>
      </c>
      <c r="C29" s="15" t="s">
        <v>24</v>
      </c>
      <c r="D29" s="15" t="s">
        <v>25</v>
      </c>
      <c r="E29" s="15" t="s">
        <v>32</v>
      </c>
      <c r="F29" s="15" t="s">
        <v>32</v>
      </c>
      <c r="G29" s="15"/>
      <c r="H29" s="15" t="s">
        <v>104</v>
      </c>
      <c r="I29" s="15"/>
      <c r="J29" s="15">
        <v>9</v>
      </c>
      <c r="K29" s="15">
        <v>9</v>
      </c>
      <c r="L29" s="15">
        <f t="shared" si="1"/>
        <v>0</v>
      </c>
      <c r="M29" s="15"/>
      <c r="N29" s="15" t="s">
        <v>104</v>
      </c>
      <c r="O29" s="15"/>
      <c r="P29" s="15"/>
      <c r="Q29" s="15"/>
      <c r="R29" s="15" t="s">
        <v>32</v>
      </c>
      <c r="S29" s="15" t="s">
        <v>104</v>
      </c>
    </row>
    <row r="30" s="2" customFormat="1" ht="51" customHeight="1" spans="1:19">
      <c r="A30" s="15">
        <v>26</v>
      </c>
      <c r="B30" s="15" t="s">
        <v>105</v>
      </c>
      <c r="C30" s="15" t="s">
        <v>24</v>
      </c>
      <c r="D30" s="15" t="s">
        <v>25</v>
      </c>
      <c r="E30" s="15" t="s">
        <v>32</v>
      </c>
      <c r="F30" s="15" t="s">
        <v>32</v>
      </c>
      <c r="G30" s="15"/>
      <c r="H30" s="15" t="s">
        <v>106</v>
      </c>
      <c r="I30" s="15"/>
      <c r="J30" s="15">
        <v>50</v>
      </c>
      <c r="K30" s="15">
        <v>50</v>
      </c>
      <c r="L30" s="15">
        <f t="shared" si="1"/>
        <v>0</v>
      </c>
      <c r="M30" s="15"/>
      <c r="N30" s="15" t="s">
        <v>106</v>
      </c>
      <c r="O30" s="15"/>
      <c r="P30" s="15"/>
      <c r="Q30" s="15"/>
      <c r="R30" s="15" t="s">
        <v>32</v>
      </c>
      <c r="S30" s="15" t="s">
        <v>106</v>
      </c>
    </row>
    <row r="31" s="2" customFormat="1" ht="51" customHeight="1" spans="1:19">
      <c r="A31" s="15">
        <v>27</v>
      </c>
      <c r="B31" s="15" t="s">
        <v>107</v>
      </c>
      <c r="C31" s="15" t="s">
        <v>24</v>
      </c>
      <c r="D31" s="15" t="s">
        <v>25</v>
      </c>
      <c r="E31" s="15" t="s">
        <v>32</v>
      </c>
      <c r="F31" s="15" t="s">
        <v>32</v>
      </c>
      <c r="G31" s="15"/>
      <c r="H31" s="15" t="s">
        <v>108</v>
      </c>
      <c r="I31" s="15"/>
      <c r="J31" s="15">
        <v>20</v>
      </c>
      <c r="K31" s="15">
        <v>20</v>
      </c>
      <c r="L31" s="15">
        <f t="shared" si="1"/>
        <v>0</v>
      </c>
      <c r="M31" s="15"/>
      <c r="N31" s="15" t="s">
        <v>108</v>
      </c>
      <c r="O31" s="15">
        <v>2</v>
      </c>
      <c r="P31" s="15">
        <v>2</v>
      </c>
      <c r="Q31" s="15"/>
      <c r="R31" s="15" t="s">
        <v>32</v>
      </c>
      <c r="S31" s="15" t="s">
        <v>108</v>
      </c>
    </row>
    <row r="32" s="2" customFormat="1" ht="51" customHeight="1" spans="1:19">
      <c r="A32" s="15">
        <v>28</v>
      </c>
      <c r="B32" s="15" t="s">
        <v>109</v>
      </c>
      <c r="C32" s="15" t="s">
        <v>24</v>
      </c>
      <c r="D32" s="15" t="s">
        <v>25</v>
      </c>
      <c r="E32" s="15" t="s">
        <v>32</v>
      </c>
      <c r="F32" s="15" t="s">
        <v>32</v>
      </c>
      <c r="G32" s="15"/>
      <c r="H32" s="15" t="s">
        <v>110</v>
      </c>
      <c r="I32" s="15"/>
      <c r="J32" s="15">
        <v>150</v>
      </c>
      <c r="K32" s="15">
        <v>150</v>
      </c>
      <c r="L32" s="15">
        <f t="shared" si="1"/>
        <v>0</v>
      </c>
      <c r="M32" s="15"/>
      <c r="N32" s="15" t="s">
        <v>111</v>
      </c>
      <c r="O32" s="15"/>
      <c r="P32" s="15"/>
      <c r="Q32" s="15"/>
      <c r="R32" s="15" t="s">
        <v>32</v>
      </c>
      <c r="S32" s="15" t="s">
        <v>110</v>
      </c>
    </row>
    <row r="33" s="2" customFormat="1" ht="51" customHeight="1" spans="1:19">
      <c r="A33" s="15">
        <v>29</v>
      </c>
      <c r="B33" s="15" t="s">
        <v>112</v>
      </c>
      <c r="C33" s="15" t="s">
        <v>24</v>
      </c>
      <c r="D33" s="15" t="s">
        <v>113</v>
      </c>
      <c r="E33" s="15" t="s">
        <v>114</v>
      </c>
      <c r="F33" s="15" t="s">
        <v>115</v>
      </c>
      <c r="G33" s="15" t="s">
        <v>116</v>
      </c>
      <c r="H33" s="15" t="s">
        <v>117</v>
      </c>
      <c r="I33" s="15"/>
      <c r="J33" s="15">
        <v>55</v>
      </c>
      <c r="K33" s="15">
        <v>50</v>
      </c>
      <c r="L33" s="15">
        <f t="shared" si="1"/>
        <v>5</v>
      </c>
      <c r="M33" s="15"/>
      <c r="N33" s="15" t="s">
        <v>117</v>
      </c>
      <c r="O33" s="15"/>
      <c r="P33" s="15"/>
      <c r="Q33" s="15"/>
      <c r="R33" s="15" t="s">
        <v>32</v>
      </c>
      <c r="S33" s="15"/>
    </row>
    <row r="34" s="2" customFormat="1" ht="51" customHeight="1" spans="1:19">
      <c r="A34" s="15">
        <v>30</v>
      </c>
      <c r="B34" s="15" t="s">
        <v>118</v>
      </c>
      <c r="C34" s="15" t="s">
        <v>24</v>
      </c>
      <c r="D34" s="15" t="s">
        <v>113</v>
      </c>
      <c r="E34" s="15" t="s">
        <v>114</v>
      </c>
      <c r="F34" s="15" t="s">
        <v>115</v>
      </c>
      <c r="G34" s="15" t="s">
        <v>119</v>
      </c>
      <c r="H34" s="15" t="s">
        <v>120</v>
      </c>
      <c r="I34" s="15"/>
      <c r="J34" s="15">
        <v>65</v>
      </c>
      <c r="K34" s="15">
        <v>60</v>
      </c>
      <c r="L34" s="15">
        <f t="shared" si="1"/>
        <v>5</v>
      </c>
      <c r="M34" s="15"/>
      <c r="N34" s="15" t="s">
        <v>120</v>
      </c>
      <c r="O34" s="15"/>
      <c r="P34" s="15"/>
      <c r="Q34" s="15"/>
      <c r="R34" s="15" t="s">
        <v>32</v>
      </c>
      <c r="S34" s="15"/>
    </row>
    <row r="35" s="2" customFormat="1" ht="51" customHeight="1" spans="1:19">
      <c r="A35" s="15">
        <v>31</v>
      </c>
      <c r="B35" s="15" t="s">
        <v>121</v>
      </c>
      <c r="C35" s="15" t="s">
        <v>24</v>
      </c>
      <c r="D35" s="15" t="s">
        <v>113</v>
      </c>
      <c r="E35" s="15" t="s">
        <v>114</v>
      </c>
      <c r="F35" s="15" t="s">
        <v>115</v>
      </c>
      <c r="G35" s="15" t="s">
        <v>122</v>
      </c>
      <c r="H35" s="15" t="s">
        <v>123</v>
      </c>
      <c r="I35" s="15"/>
      <c r="J35" s="15">
        <v>45</v>
      </c>
      <c r="K35" s="15">
        <v>40</v>
      </c>
      <c r="L35" s="15">
        <f t="shared" si="1"/>
        <v>5</v>
      </c>
      <c r="M35" s="15"/>
      <c r="N35" s="15" t="s">
        <v>123</v>
      </c>
      <c r="O35" s="15"/>
      <c r="P35" s="15"/>
      <c r="Q35" s="15"/>
      <c r="R35" s="15" t="s">
        <v>32</v>
      </c>
      <c r="S35" s="15"/>
    </row>
    <row r="36" s="2" customFormat="1" ht="51" customHeight="1" spans="1:19">
      <c r="A36" s="15">
        <v>32</v>
      </c>
      <c r="B36" s="15" t="s">
        <v>124</v>
      </c>
      <c r="C36" s="15" t="s">
        <v>24</v>
      </c>
      <c r="D36" s="15" t="s">
        <v>113</v>
      </c>
      <c r="E36" s="15" t="s">
        <v>114</v>
      </c>
      <c r="F36" s="15" t="s">
        <v>115</v>
      </c>
      <c r="G36" s="15" t="s">
        <v>125</v>
      </c>
      <c r="H36" s="15" t="s">
        <v>126</v>
      </c>
      <c r="I36" s="15"/>
      <c r="J36" s="15">
        <v>55</v>
      </c>
      <c r="K36" s="15">
        <v>50</v>
      </c>
      <c r="L36" s="15">
        <f t="shared" si="1"/>
        <v>5</v>
      </c>
      <c r="M36" s="15"/>
      <c r="N36" s="15" t="s">
        <v>126</v>
      </c>
      <c r="O36" s="15"/>
      <c r="P36" s="15"/>
      <c r="Q36" s="15"/>
      <c r="R36" s="15" t="s">
        <v>32</v>
      </c>
      <c r="S36" s="15"/>
    </row>
    <row r="37" s="2" customFormat="1" ht="51" customHeight="1" spans="1:19">
      <c r="A37" s="15">
        <v>33</v>
      </c>
      <c r="B37" s="15" t="s">
        <v>127</v>
      </c>
      <c r="C37" s="15" t="s">
        <v>24</v>
      </c>
      <c r="D37" s="15" t="s">
        <v>113</v>
      </c>
      <c r="E37" s="15" t="s">
        <v>114</v>
      </c>
      <c r="F37" s="15" t="s">
        <v>115</v>
      </c>
      <c r="G37" s="15" t="s">
        <v>128</v>
      </c>
      <c r="H37" s="15" t="s">
        <v>129</v>
      </c>
      <c r="I37" s="15"/>
      <c r="J37" s="15">
        <v>50</v>
      </c>
      <c r="K37" s="15">
        <v>50</v>
      </c>
      <c r="L37" s="15">
        <f t="shared" si="1"/>
        <v>0</v>
      </c>
      <c r="M37" s="15"/>
      <c r="N37" s="15" t="s">
        <v>129</v>
      </c>
      <c r="O37" s="15"/>
      <c r="P37" s="15"/>
      <c r="Q37" s="15"/>
      <c r="R37" s="15" t="s">
        <v>32</v>
      </c>
      <c r="S37" s="15"/>
    </row>
    <row r="38" s="2" customFormat="1" ht="51" customHeight="1" spans="1:19">
      <c r="A38" s="15">
        <v>34</v>
      </c>
      <c r="B38" s="15" t="s">
        <v>130</v>
      </c>
      <c r="C38" s="15" t="s">
        <v>24</v>
      </c>
      <c r="D38" s="15" t="s">
        <v>113</v>
      </c>
      <c r="E38" s="15" t="s">
        <v>114</v>
      </c>
      <c r="F38" s="15" t="s">
        <v>115</v>
      </c>
      <c r="G38" s="15" t="s">
        <v>131</v>
      </c>
      <c r="H38" s="15" t="s">
        <v>132</v>
      </c>
      <c r="I38" s="15"/>
      <c r="J38" s="15">
        <v>50</v>
      </c>
      <c r="K38" s="15">
        <v>50</v>
      </c>
      <c r="L38" s="15">
        <f t="shared" si="1"/>
        <v>0</v>
      </c>
      <c r="M38" s="15"/>
      <c r="N38" s="15" t="s">
        <v>132</v>
      </c>
      <c r="O38" s="15"/>
      <c r="P38" s="15"/>
      <c r="Q38" s="15"/>
      <c r="R38" s="15" t="s">
        <v>32</v>
      </c>
      <c r="S38" s="15"/>
    </row>
    <row r="39" s="2" customFormat="1" ht="51" customHeight="1" spans="1:19">
      <c r="A39" s="15">
        <v>35</v>
      </c>
      <c r="B39" s="15" t="s">
        <v>133</v>
      </c>
      <c r="C39" s="15" t="s">
        <v>24</v>
      </c>
      <c r="D39" s="15" t="s">
        <v>113</v>
      </c>
      <c r="E39" s="15" t="s">
        <v>114</v>
      </c>
      <c r="F39" s="15" t="s">
        <v>115</v>
      </c>
      <c r="G39" s="15" t="s">
        <v>134</v>
      </c>
      <c r="H39" s="15" t="s">
        <v>135</v>
      </c>
      <c r="I39" s="15"/>
      <c r="J39" s="15">
        <v>50</v>
      </c>
      <c r="K39" s="15">
        <v>50</v>
      </c>
      <c r="L39" s="15">
        <f t="shared" si="1"/>
        <v>0</v>
      </c>
      <c r="M39" s="15"/>
      <c r="N39" s="15" t="s">
        <v>135</v>
      </c>
      <c r="O39" s="15"/>
      <c r="P39" s="15"/>
      <c r="Q39" s="15"/>
      <c r="R39" s="15" t="s">
        <v>32</v>
      </c>
      <c r="S39" s="15"/>
    </row>
    <row r="40" s="2" customFormat="1" ht="51" customHeight="1" spans="1:19">
      <c r="A40" s="15">
        <v>36</v>
      </c>
      <c r="B40" s="15" t="s">
        <v>136</v>
      </c>
      <c r="C40" s="15" t="s">
        <v>24</v>
      </c>
      <c r="D40" s="15" t="s">
        <v>25</v>
      </c>
      <c r="E40" s="15" t="s">
        <v>45</v>
      </c>
      <c r="F40" s="15" t="s">
        <v>137</v>
      </c>
      <c r="G40" s="15"/>
      <c r="H40" s="15" t="s">
        <v>138</v>
      </c>
      <c r="I40" s="15" t="s">
        <v>139</v>
      </c>
      <c r="J40" s="15">
        <v>300</v>
      </c>
      <c r="K40" s="15">
        <v>300</v>
      </c>
      <c r="L40" s="15">
        <f t="shared" si="1"/>
        <v>0</v>
      </c>
      <c r="M40" s="15"/>
      <c r="N40" s="15" t="s">
        <v>138</v>
      </c>
      <c r="O40" s="15">
        <v>10</v>
      </c>
      <c r="P40" s="15"/>
      <c r="Q40" s="15"/>
      <c r="R40" s="15" t="s">
        <v>137</v>
      </c>
      <c r="S40" s="15"/>
    </row>
    <row r="41" s="2" customFormat="1" ht="51" customHeight="1" spans="1:19">
      <c r="A41" s="15">
        <v>37</v>
      </c>
      <c r="B41" s="15" t="s">
        <v>140</v>
      </c>
      <c r="C41" s="15" t="s">
        <v>24</v>
      </c>
      <c r="D41" s="15" t="s">
        <v>25</v>
      </c>
      <c r="E41" s="15" t="s">
        <v>141</v>
      </c>
      <c r="F41" s="15" t="s">
        <v>141</v>
      </c>
      <c r="G41" s="15"/>
      <c r="H41" s="15" t="s">
        <v>142</v>
      </c>
      <c r="I41" s="15" t="s">
        <v>143</v>
      </c>
      <c r="J41" s="15">
        <v>0.5</v>
      </c>
      <c r="K41" s="15">
        <v>0.5</v>
      </c>
      <c r="L41" s="15">
        <f t="shared" si="1"/>
        <v>0</v>
      </c>
      <c r="M41" s="15"/>
      <c r="N41" s="15" t="s">
        <v>142</v>
      </c>
      <c r="O41" s="15">
        <v>13</v>
      </c>
      <c r="P41" s="15"/>
      <c r="Q41" s="15"/>
      <c r="R41" s="15" t="s">
        <v>141</v>
      </c>
      <c r="S41" s="15" t="s">
        <v>142</v>
      </c>
    </row>
    <row r="42" s="2" customFormat="1" ht="67" customHeight="1" spans="1:19">
      <c r="A42" s="15">
        <v>38</v>
      </c>
      <c r="B42" s="15" t="s">
        <v>144</v>
      </c>
      <c r="C42" s="15" t="s">
        <v>24</v>
      </c>
      <c r="D42" s="15" t="s">
        <v>25</v>
      </c>
      <c r="E42" s="15" t="s">
        <v>45</v>
      </c>
      <c r="F42" s="15" t="s">
        <v>32</v>
      </c>
      <c r="G42" s="15" t="s">
        <v>45</v>
      </c>
      <c r="H42" s="15" t="s">
        <v>145</v>
      </c>
      <c r="I42" s="15" t="s">
        <v>146</v>
      </c>
      <c r="J42" s="15">
        <v>751</v>
      </c>
      <c r="K42" s="15">
        <v>441.3992</v>
      </c>
      <c r="L42" s="15">
        <f t="shared" si="1"/>
        <v>309.6008</v>
      </c>
      <c r="M42" s="15"/>
      <c r="N42" s="15" t="s">
        <v>145</v>
      </c>
      <c r="O42" s="15">
        <v>10</v>
      </c>
      <c r="P42" s="15"/>
      <c r="Q42" s="15"/>
      <c r="R42" s="15" t="s">
        <v>32</v>
      </c>
      <c r="S42" s="15" t="s">
        <v>145</v>
      </c>
    </row>
    <row r="43" s="2" customFormat="1" ht="51" customHeight="1" spans="1:19">
      <c r="A43" s="15">
        <v>39</v>
      </c>
      <c r="B43" s="15" t="s">
        <v>147</v>
      </c>
      <c r="C43" s="15" t="s">
        <v>24</v>
      </c>
      <c r="D43" s="15" t="s">
        <v>25</v>
      </c>
      <c r="E43" s="15" t="s">
        <v>45</v>
      </c>
      <c r="F43" s="15" t="s">
        <v>32</v>
      </c>
      <c r="G43" s="15" t="s">
        <v>45</v>
      </c>
      <c r="H43" s="15" t="s">
        <v>148</v>
      </c>
      <c r="I43" s="15" t="s">
        <v>149</v>
      </c>
      <c r="J43" s="15">
        <v>600</v>
      </c>
      <c r="K43" s="15">
        <v>290</v>
      </c>
      <c r="L43" s="15">
        <f t="shared" si="1"/>
        <v>310</v>
      </c>
      <c r="M43" s="15"/>
      <c r="N43" s="15" t="s">
        <v>148</v>
      </c>
      <c r="O43" s="15">
        <v>10</v>
      </c>
      <c r="P43" s="15"/>
      <c r="Q43" s="15"/>
      <c r="R43" s="15" t="s">
        <v>32</v>
      </c>
      <c r="S43" s="15" t="s">
        <v>150</v>
      </c>
    </row>
    <row r="44" s="2" customFormat="1" ht="51" customHeight="1" spans="1:19">
      <c r="A44" s="15">
        <v>40</v>
      </c>
      <c r="B44" s="15" t="s">
        <v>151</v>
      </c>
      <c r="C44" s="15" t="s">
        <v>24</v>
      </c>
      <c r="D44" s="15" t="s">
        <v>25</v>
      </c>
      <c r="E44" s="15" t="s">
        <v>45</v>
      </c>
      <c r="F44" s="15" t="s">
        <v>32</v>
      </c>
      <c r="G44" s="15" t="s">
        <v>45</v>
      </c>
      <c r="H44" s="15" t="s">
        <v>152</v>
      </c>
      <c r="I44" s="15" t="s">
        <v>153</v>
      </c>
      <c r="J44" s="15">
        <v>90</v>
      </c>
      <c r="K44" s="15">
        <v>14</v>
      </c>
      <c r="L44" s="15">
        <f t="shared" si="1"/>
        <v>76</v>
      </c>
      <c r="M44" s="15"/>
      <c r="N44" s="15" t="s">
        <v>152</v>
      </c>
      <c r="O44" s="15">
        <v>12</v>
      </c>
      <c r="P44" s="15"/>
      <c r="Q44" s="15"/>
      <c r="R44" s="15" t="s">
        <v>32</v>
      </c>
      <c r="S44" s="15" t="s">
        <v>152</v>
      </c>
    </row>
    <row r="45" s="2" customFormat="1" ht="51" customHeight="1" spans="1:19">
      <c r="A45" s="15">
        <v>41</v>
      </c>
      <c r="B45" s="15" t="s">
        <v>154</v>
      </c>
      <c r="C45" s="15" t="s">
        <v>24</v>
      </c>
      <c r="D45" s="15" t="s">
        <v>25</v>
      </c>
      <c r="E45" s="15" t="s">
        <v>155</v>
      </c>
      <c r="F45" s="15" t="s">
        <v>156</v>
      </c>
      <c r="G45" s="15" t="s">
        <v>157</v>
      </c>
      <c r="H45" s="15" t="s">
        <v>158</v>
      </c>
      <c r="I45" s="15" t="s">
        <v>159</v>
      </c>
      <c r="J45" s="15">
        <v>80.04</v>
      </c>
      <c r="K45" s="15">
        <v>17.66124</v>
      </c>
      <c r="L45" s="15">
        <f t="shared" si="1"/>
        <v>62.37876</v>
      </c>
      <c r="M45" s="15"/>
      <c r="N45" s="15" t="s">
        <v>158</v>
      </c>
      <c r="O45" s="15">
        <v>5</v>
      </c>
      <c r="P45" s="15"/>
      <c r="Q45" s="15"/>
      <c r="R45" s="15" t="s">
        <v>32</v>
      </c>
      <c r="S45" s="15" t="s">
        <v>158</v>
      </c>
    </row>
    <row r="46" s="2" customFormat="1" ht="51" customHeight="1" spans="1:19">
      <c r="A46" s="15">
        <v>42</v>
      </c>
      <c r="B46" s="15" t="s">
        <v>160</v>
      </c>
      <c r="C46" s="15" t="s">
        <v>24</v>
      </c>
      <c r="D46" s="15" t="s">
        <v>25</v>
      </c>
      <c r="E46" s="15" t="s">
        <v>161</v>
      </c>
      <c r="F46" s="15" t="s">
        <v>162</v>
      </c>
      <c r="G46" s="15" t="s">
        <v>163</v>
      </c>
      <c r="H46" s="15" t="s">
        <v>164</v>
      </c>
      <c r="I46" s="15" t="s">
        <v>165</v>
      </c>
      <c r="J46" s="15">
        <v>66.24</v>
      </c>
      <c r="K46" s="15">
        <v>66.184662</v>
      </c>
      <c r="L46" s="15">
        <f t="shared" si="1"/>
        <v>0.0553379999999919</v>
      </c>
      <c r="M46" s="15"/>
      <c r="N46" s="15" t="s">
        <v>164</v>
      </c>
      <c r="O46" s="15">
        <v>4</v>
      </c>
      <c r="P46" s="15"/>
      <c r="Q46" s="15"/>
      <c r="R46" s="15" t="s">
        <v>32</v>
      </c>
      <c r="S46" s="15" t="s">
        <v>164</v>
      </c>
    </row>
    <row r="47" s="2" customFormat="1" ht="51" customHeight="1" spans="1:19">
      <c r="A47" s="15">
        <v>43</v>
      </c>
      <c r="B47" s="15" t="s">
        <v>166</v>
      </c>
      <c r="C47" s="15" t="s">
        <v>24</v>
      </c>
      <c r="D47" s="15" t="s">
        <v>25</v>
      </c>
      <c r="E47" s="15" t="s">
        <v>167</v>
      </c>
      <c r="F47" s="15" t="s">
        <v>168</v>
      </c>
      <c r="G47" s="15" t="s">
        <v>169</v>
      </c>
      <c r="H47" s="15" t="s">
        <v>170</v>
      </c>
      <c r="I47" s="15" t="s">
        <v>171</v>
      </c>
      <c r="J47" s="15">
        <v>82.8</v>
      </c>
      <c r="K47" s="15">
        <v>82.760118</v>
      </c>
      <c r="L47" s="15">
        <f t="shared" si="1"/>
        <v>0.0398819999999915</v>
      </c>
      <c r="M47" s="15"/>
      <c r="N47" s="15" t="s">
        <v>170</v>
      </c>
      <c r="O47" s="15">
        <v>6</v>
      </c>
      <c r="P47" s="15"/>
      <c r="Q47" s="15"/>
      <c r="R47" s="15" t="s">
        <v>32</v>
      </c>
      <c r="S47" s="15" t="s">
        <v>170</v>
      </c>
    </row>
    <row r="48" s="2" customFormat="1" ht="51" customHeight="1" spans="1:19">
      <c r="A48" s="15">
        <v>44</v>
      </c>
      <c r="B48" s="15" t="s">
        <v>172</v>
      </c>
      <c r="C48" s="15" t="s">
        <v>24</v>
      </c>
      <c r="D48" s="15" t="s">
        <v>25</v>
      </c>
      <c r="E48" s="15" t="s">
        <v>173</v>
      </c>
      <c r="F48" s="15" t="s">
        <v>174</v>
      </c>
      <c r="G48" s="15" t="s">
        <v>175</v>
      </c>
      <c r="H48" s="15" t="s">
        <v>36</v>
      </c>
      <c r="I48" s="15" t="s">
        <v>176</v>
      </c>
      <c r="J48" s="15">
        <v>63.48</v>
      </c>
      <c r="K48" s="15">
        <v>63.33648</v>
      </c>
      <c r="L48" s="15">
        <f t="shared" si="1"/>
        <v>0.143519999999995</v>
      </c>
      <c r="M48" s="15"/>
      <c r="N48" s="15" t="s">
        <v>36</v>
      </c>
      <c r="O48" s="15">
        <v>4</v>
      </c>
      <c r="P48" s="15"/>
      <c r="Q48" s="15"/>
      <c r="R48" s="15" t="s">
        <v>32</v>
      </c>
      <c r="S48" s="15" t="s">
        <v>36</v>
      </c>
    </row>
    <row r="49" s="2" customFormat="1" ht="51" customHeight="1" spans="1:19">
      <c r="A49" s="15">
        <v>45</v>
      </c>
      <c r="B49" s="15" t="s">
        <v>177</v>
      </c>
      <c r="C49" s="15" t="s">
        <v>24</v>
      </c>
      <c r="D49" s="15" t="s">
        <v>25</v>
      </c>
      <c r="E49" s="15" t="s">
        <v>178</v>
      </c>
      <c r="F49" s="15" t="s">
        <v>71</v>
      </c>
      <c r="G49" s="15" t="s">
        <v>179</v>
      </c>
      <c r="H49" s="15" t="s">
        <v>180</v>
      </c>
      <c r="I49" s="15" t="s">
        <v>171</v>
      </c>
      <c r="J49" s="15">
        <v>27.5936</v>
      </c>
      <c r="K49" s="15">
        <v>27.5936</v>
      </c>
      <c r="L49" s="15">
        <f t="shared" si="1"/>
        <v>0</v>
      </c>
      <c r="M49" s="15"/>
      <c r="N49" s="15" t="s">
        <v>180</v>
      </c>
      <c r="O49" s="15">
        <v>3</v>
      </c>
      <c r="P49" s="15"/>
      <c r="Q49" s="15"/>
      <c r="R49" s="15" t="s">
        <v>32</v>
      </c>
      <c r="S49" s="15" t="s">
        <v>180</v>
      </c>
    </row>
    <row r="50" s="2" customFormat="1" ht="51" customHeight="1" spans="1:19">
      <c r="A50" s="15">
        <v>46</v>
      </c>
      <c r="B50" s="15" t="s">
        <v>181</v>
      </c>
      <c r="C50" s="15" t="s">
        <v>24</v>
      </c>
      <c r="D50" s="15" t="s">
        <v>25</v>
      </c>
      <c r="E50" s="15" t="s">
        <v>182</v>
      </c>
      <c r="F50" s="15" t="s">
        <v>71</v>
      </c>
      <c r="G50" s="15" t="s">
        <v>183</v>
      </c>
      <c r="H50" s="15" t="s">
        <v>180</v>
      </c>
      <c r="I50" s="15" t="s">
        <v>184</v>
      </c>
      <c r="J50" s="15">
        <v>17.8392</v>
      </c>
      <c r="K50" s="15">
        <v>17.8392</v>
      </c>
      <c r="L50" s="15">
        <f t="shared" si="1"/>
        <v>0</v>
      </c>
      <c r="M50" s="15"/>
      <c r="N50" s="15" t="s">
        <v>180</v>
      </c>
      <c r="O50" s="15">
        <v>2</v>
      </c>
      <c r="P50" s="15"/>
      <c r="Q50" s="15"/>
      <c r="R50" s="15" t="s">
        <v>32</v>
      </c>
      <c r="S50" s="15" t="s">
        <v>180</v>
      </c>
    </row>
    <row r="51" s="2" customFormat="1" ht="51" customHeight="1" spans="1:19">
      <c r="A51" s="15">
        <v>47</v>
      </c>
      <c r="B51" s="15" t="s">
        <v>185</v>
      </c>
      <c r="C51" s="15" t="s">
        <v>24</v>
      </c>
      <c r="D51" s="15" t="s">
        <v>25</v>
      </c>
      <c r="E51" s="15" t="s">
        <v>186</v>
      </c>
      <c r="F51" s="15" t="s">
        <v>27</v>
      </c>
      <c r="G51" s="15" t="s">
        <v>40</v>
      </c>
      <c r="H51" s="15" t="s">
        <v>180</v>
      </c>
      <c r="I51" s="15" t="s">
        <v>187</v>
      </c>
      <c r="J51" s="15">
        <v>4.7983</v>
      </c>
      <c r="K51" s="15">
        <v>4.7983</v>
      </c>
      <c r="L51" s="15">
        <f t="shared" si="1"/>
        <v>0</v>
      </c>
      <c r="M51" s="15"/>
      <c r="N51" s="15" t="s">
        <v>180</v>
      </c>
      <c r="O51" s="15">
        <v>2</v>
      </c>
      <c r="P51" s="15"/>
      <c r="Q51" s="15"/>
      <c r="R51" s="15" t="s">
        <v>32</v>
      </c>
      <c r="S51" s="15" t="s">
        <v>180</v>
      </c>
    </row>
    <row r="52" s="2" customFormat="1" ht="51" customHeight="1" spans="1:19">
      <c r="A52" s="15">
        <v>48</v>
      </c>
      <c r="B52" s="15" t="s">
        <v>188</v>
      </c>
      <c r="C52" s="15" t="s">
        <v>24</v>
      </c>
      <c r="D52" s="15" t="s">
        <v>25</v>
      </c>
      <c r="E52" s="15" t="s">
        <v>189</v>
      </c>
      <c r="F52" s="15" t="s">
        <v>27</v>
      </c>
      <c r="G52" s="15" t="s">
        <v>190</v>
      </c>
      <c r="H52" s="15" t="s">
        <v>191</v>
      </c>
      <c r="I52" s="15" t="s">
        <v>192</v>
      </c>
      <c r="J52" s="15">
        <v>13.8</v>
      </c>
      <c r="K52" s="15">
        <v>13.740522</v>
      </c>
      <c r="L52" s="15">
        <f t="shared" si="1"/>
        <v>0.0594780000000004</v>
      </c>
      <c r="M52" s="15"/>
      <c r="N52" s="15" t="s">
        <v>191</v>
      </c>
      <c r="O52" s="15">
        <v>5</v>
      </c>
      <c r="P52" s="15"/>
      <c r="Q52" s="15"/>
      <c r="R52" s="15" t="s">
        <v>32</v>
      </c>
      <c r="S52" s="15" t="s">
        <v>191</v>
      </c>
    </row>
    <row r="53" s="2" customFormat="1" ht="51" customHeight="1" spans="1:19">
      <c r="A53" s="15">
        <v>49</v>
      </c>
      <c r="B53" s="15" t="s">
        <v>193</v>
      </c>
      <c r="C53" s="15" t="s">
        <v>24</v>
      </c>
      <c r="D53" s="15" t="s">
        <v>25</v>
      </c>
      <c r="E53" s="15" t="s">
        <v>194</v>
      </c>
      <c r="F53" s="15" t="s">
        <v>195</v>
      </c>
      <c r="G53" s="15" t="s">
        <v>196</v>
      </c>
      <c r="H53" s="15" t="s">
        <v>197</v>
      </c>
      <c r="I53" s="15" t="s">
        <v>198</v>
      </c>
      <c r="J53" s="15">
        <v>71.76</v>
      </c>
      <c r="K53" s="15">
        <v>71.371254</v>
      </c>
      <c r="L53" s="15">
        <f t="shared" si="1"/>
        <v>0.388746000000012</v>
      </c>
      <c r="M53" s="15"/>
      <c r="N53" s="15" t="s">
        <v>197</v>
      </c>
      <c r="O53" s="15">
        <v>10</v>
      </c>
      <c r="P53" s="15"/>
      <c r="Q53" s="15"/>
      <c r="R53" s="15" t="s">
        <v>32</v>
      </c>
      <c r="S53" s="15" t="s">
        <v>197</v>
      </c>
    </row>
    <row r="54" s="2" customFormat="1" ht="51" customHeight="1" spans="1:19">
      <c r="A54" s="15">
        <v>50</v>
      </c>
      <c r="B54" s="15" t="s">
        <v>199</v>
      </c>
      <c r="C54" s="15" t="s">
        <v>24</v>
      </c>
      <c r="D54" s="15" t="s">
        <v>25</v>
      </c>
      <c r="E54" s="15" t="s">
        <v>200</v>
      </c>
      <c r="F54" s="15" t="s">
        <v>71</v>
      </c>
      <c r="G54" s="15" t="s">
        <v>201</v>
      </c>
      <c r="H54" s="15" t="s">
        <v>41</v>
      </c>
      <c r="I54" s="15" t="s">
        <v>202</v>
      </c>
      <c r="J54" s="15">
        <v>55.2</v>
      </c>
      <c r="K54" s="15">
        <v>55.11375</v>
      </c>
      <c r="L54" s="15">
        <f t="shared" si="1"/>
        <v>0.0862499999999997</v>
      </c>
      <c r="M54" s="15"/>
      <c r="N54" s="15" t="s">
        <v>41</v>
      </c>
      <c r="O54" s="15">
        <v>10</v>
      </c>
      <c r="P54" s="15"/>
      <c r="Q54" s="15"/>
      <c r="R54" s="15" t="s">
        <v>32</v>
      </c>
      <c r="S54" s="15" t="s">
        <v>41</v>
      </c>
    </row>
    <row r="55" s="2" customFormat="1" ht="51" customHeight="1" spans="1:19">
      <c r="A55" s="15">
        <v>51</v>
      </c>
      <c r="B55" s="15" t="s">
        <v>203</v>
      </c>
      <c r="C55" s="15" t="s">
        <v>24</v>
      </c>
      <c r="D55" s="15" t="s">
        <v>25</v>
      </c>
      <c r="E55" s="15" t="s">
        <v>178</v>
      </c>
      <c r="F55" s="15" t="s">
        <v>71</v>
      </c>
      <c r="G55" s="15" t="s">
        <v>179</v>
      </c>
      <c r="H55" s="15" t="s">
        <v>204</v>
      </c>
      <c r="I55" s="15" t="s">
        <v>205</v>
      </c>
      <c r="J55" s="15">
        <v>145.8</v>
      </c>
      <c r="K55" s="15">
        <v>145.702502</v>
      </c>
      <c r="L55" s="15">
        <f t="shared" si="1"/>
        <v>0.0974980000000016</v>
      </c>
      <c r="M55" s="15"/>
      <c r="N55" s="15" t="s">
        <v>204</v>
      </c>
      <c r="O55" s="15">
        <v>10</v>
      </c>
      <c r="P55" s="15"/>
      <c r="Q55" s="15"/>
      <c r="R55" s="15" t="s">
        <v>32</v>
      </c>
      <c r="S55" s="15" t="s">
        <v>204</v>
      </c>
    </row>
    <row r="56" s="2" customFormat="1" ht="51" customHeight="1" spans="1:19">
      <c r="A56" s="15">
        <v>52</v>
      </c>
      <c r="B56" s="15" t="s">
        <v>206</v>
      </c>
      <c r="C56" s="15" t="s">
        <v>24</v>
      </c>
      <c r="D56" s="15" t="s">
        <v>25</v>
      </c>
      <c r="E56" s="15" t="s">
        <v>207</v>
      </c>
      <c r="F56" s="15" t="s">
        <v>71</v>
      </c>
      <c r="G56" s="15" t="s">
        <v>208</v>
      </c>
      <c r="H56" s="15" t="s">
        <v>41</v>
      </c>
      <c r="I56" s="15" t="s">
        <v>209</v>
      </c>
      <c r="J56" s="15">
        <v>55.2</v>
      </c>
      <c r="K56" s="15">
        <v>55.199724</v>
      </c>
      <c r="L56" s="15">
        <f t="shared" si="1"/>
        <v>0.000275999999999499</v>
      </c>
      <c r="M56" s="15"/>
      <c r="N56" s="15" t="s">
        <v>41</v>
      </c>
      <c r="O56" s="15">
        <v>10</v>
      </c>
      <c r="P56" s="15"/>
      <c r="Q56" s="15"/>
      <c r="R56" s="15" t="s">
        <v>32</v>
      </c>
      <c r="S56" s="15" t="s">
        <v>41</v>
      </c>
    </row>
    <row r="57" s="2" customFormat="1" ht="51" customHeight="1" spans="1:19">
      <c r="A57" s="15">
        <v>53</v>
      </c>
      <c r="B57" s="15" t="s">
        <v>210</v>
      </c>
      <c r="C57" s="15" t="s">
        <v>24</v>
      </c>
      <c r="D57" s="15" t="s">
        <v>25</v>
      </c>
      <c r="E57" s="15" t="s">
        <v>211</v>
      </c>
      <c r="F57" s="15" t="s">
        <v>71</v>
      </c>
      <c r="G57" s="15" t="s">
        <v>179</v>
      </c>
      <c r="H57" s="15" t="s">
        <v>41</v>
      </c>
      <c r="I57" s="15" t="s">
        <v>212</v>
      </c>
      <c r="J57" s="15">
        <v>55.2</v>
      </c>
      <c r="K57" s="15">
        <v>55.177368</v>
      </c>
      <c r="L57" s="15">
        <f t="shared" si="1"/>
        <v>0.0226320000000015</v>
      </c>
      <c r="M57" s="15"/>
      <c r="N57" s="15" t="s">
        <v>41</v>
      </c>
      <c r="O57" s="15">
        <v>20</v>
      </c>
      <c r="P57" s="15"/>
      <c r="Q57" s="15"/>
      <c r="R57" s="15" t="s">
        <v>32</v>
      </c>
      <c r="S57" s="15" t="s">
        <v>41</v>
      </c>
    </row>
    <row r="58" s="2" customFormat="1" ht="51" customHeight="1" spans="1:19">
      <c r="A58" s="15">
        <v>54</v>
      </c>
      <c r="B58" s="15" t="s">
        <v>213</v>
      </c>
      <c r="C58" s="15" t="s">
        <v>24</v>
      </c>
      <c r="D58" s="15" t="s">
        <v>25</v>
      </c>
      <c r="E58" s="15" t="s">
        <v>214</v>
      </c>
      <c r="F58" s="15" t="s">
        <v>71</v>
      </c>
      <c r="G58" s="15" t="s">
        <v>215</v>
      </c>
      <c r="H58" s="15" t="s">
        <v>216</v>
      </c>
      <c r="I58" s="15" t="s">
        <v>217</v>
      </c>
      <c r="J58" s="15">
        <v>96.6</v>
      </c>
      <c r="K58" s="15">
        <v>96.573228</v>
      </c>
      <c r="L58" s="15">
        <f t="shared" si="1"/>
        <v>0.026771999999994</v>
      </c>
      <c r="M58" s="15"/>
      <c r="N58" s="15" t="s">
        <v>216</v>
      </c>
      <c r="O58" s="15">
        <v>10</v>
      </c>
      <c r="P58" s="15"/>
      <c r="Q58" s="15"/>
      <c r="R58" s="15" t="s">
        <v>32</v>
      </c>
      <c r="S58" s="15" t="s">
        <v>216</v>
      </c>
    </row>
    <row r="59" s="2" customFormat="1" ht="51" customHeight="1" spans="1:19">
      <c r="A59" s="15">
        <v>55</v>
      </c>
      <c r="B59" s="15" t="s">
        <v>218</v>
      </c>
      <c r="C59" s="15" t="s">
        <v>24</v>
      </c>
      <c r="D59" s="15" t="s">
        <v>25</v>
      </c>
      <c r="E59" s="15" t="s">
        <v>219</v>
      </c>
      <c r="F59" s="15" t="s">
        <v>71</v>
      </c>
      <c r="G59" s="15" t="s">
        <v>220</v>
      </c>
      <c r="H59" s="15" t="s">
        <v>41</v>
      </c>
      <c r="I59" s="15" t="s">
        <v>221</v>
      </c>
      <c r="J59" s="15">
        <v>55.2</v>
      </c>
      <c r="K59" s="15">
        <v>50.093448</v>
      </c>
      <c r="L59" s="15">
        <f t="shared" si="1"/>
        <v>5.106552</v>
      </c>
      <c r="M59" s="15"/>
      <c r="N59" s="15" t="s">
        <v>41</v>
      </c>
      <c r="O59" s="15">
        <v>12</v>
      </c>
      <c r="P59" s="15"/>
      <c r="Q59" s="15"/>
      <c r="R59" s="15" t="s">
        <v>32</v>
      </c>
      <c r="S59" s="15" t="s">
        <v>41</v>
      </c>
    </row>
    <row r="60" s="2" customFormat="1" ht="51" customHeight="1" spans="1:19">
      <c r="A60" s="15">
        <v>56</v>
      </c>
      <c r="B60" s="15" t="s">
        <v>222</v>
      </c>
      <c r="C60" s="15" t="s">
        <v>24</v>
      </c>
      <c r="D60" s="15" t="s">
        <v>25</v>
      </c>
      <c r="E60" s="15" t="s">
        <v>223</v>
      </c>
      <c r="F60" s="15" t="s">
        <v>71</v>
      </c>
      <c r="G60" s="15" t="s">
        <v>224</v>
      </c>
      <c r="H60" s="15" t="s">
        <v>225</v>
      </c>
      <c r="I60" s="15" t="s">
        <v>226</v>
      </c>
      <c r="J60" s="15">
        <v>27.6</v>
      </c>
      <c r="K60" s="15">
        <v>27.558876</v>
      </c>
      <c r="L60" s="15">
        <f t="shared" si="1"/>
        <v>0.0411239999999999</v>
      </c>
      <c r="M60" s="15"/>
      <c r="N60" s="15" t="s">
        <v>225</v>
      </c>
      <c r="O60" s="15">
        <v>10</v>
      </c>
      <c r="P60" s="15"/>
      <c r="Q60" s="15"/>
      <c r="R60" s="15" t="s">
        <v>32</v>
      </c>
      <c r="S60" s="15" t="s">
        <v>225</v>
      </c>
    </row>
    <row r="61" s="2" customFormat="1" ht="51" customHeight="1" spans="1:19">
      <c r="A61" s="15">
        <v>57</v>
      </c>
      <c r="B61" s="15" t="s">
        <v>227</v>
      </c>
      <c r="C61" s="15" t="s">
        <v>24</v>
      </c>
      <c r="D61" s="15" t="s">
        <v>25</v>
      </c>
      <c r="E61" s="15" t="s">
        <v>182</v>
      </c>
      <c r="F61" s="15" t="s">
        <v>71</v>
      </c>
      <c r="G61" s="15" t="s">
        <v>224</v>
      </c>
      <c r="H61" s="15" t="s">
        <v>170</v>
      </c>
      <c r="I61" s="15" t="s">
        <v>228</v>
      </c>
      <c r="J61" s="15">
        <v>82.8</v>
      </c>
      <c r="K61" s="15">
        <v>82.774608</v>
      </c>
      <c r="L61" s="15">
        <f t="shared" si="1"/>
        <v>0.0253919999999965</v>
      </c>
      <c r="M61" s="15"/>
      <c r="N61" s="15" t="s">
        <v>170</v>
      </c>
      <c r="O61" s="15">
        <v>16</v>
      </c>
      <c r="P61" s="15"/>
      <c r="Q61" s="15"/>
      <c r="R61" s="15" t="s">
        <v>32</v>
      </c>
      <c r="S61" s="15" t="s">
        <v>170</v>
      </c>
    </row>
    <row r="62" s="2" customFormat="1" ht="51" customHeight="1" spans="1:19">
      <c r="A62" s="15">
        <v>58</v>
      </c>
      <c r="B62" s="15" t="s">
        <v>229</v>
      </c>
      <c r="C62" s="15" t="s">
        <v>24</v>
      </c>
      <c r="D62" s="15" t="s">
        <v>25</v>
      </c>
      <c r="E62" s="15" t="s">
        <v>230</v>
      </c>
      <c r="F62" s="15" t="s">
        <v>174</v>
      </c>
      <c r="G62" s="15" t="s">
        <v>231</v>
      </c>
      <c r="H62" s="15" t="s">
        <v>225</v>
      </c>
      <c r="I62" s="15" t="s">
        <v>232</v>
      </c>
      <c r="J62" s="15">
        <v>27.6</v>
      </c>
      <c r="K62" s="15">
        <v>27.537762</v>
      </c>
      <c r="L62" s="15">
        <f t="shared" si="1"/>
        <v>0.0622380000000007</v>
      </c>
      <c r="M62" s="15"/>
      <c r="N62" s="15" t="s">
        <v>225</v>
      </c>
      <c r="O62" s="15">
        <v>13</v>
      </c>
      <c r="P62" s="15"/>
      <c r="Q62" s="15"/>
      <c r="R62" s="15" t="s">
        <v>32</v>
      </c>
      <c r="S62" s="15" t="s">
        <v>225</v>
      </c>
    </row>
    <row r="63" s="2" customFormat="1" ht="51" customHeight="1" spans="1:19">
      <c r="A63" s="15">
        <v>59</v>
      </c>
      <c r="B63" s="15" t="s">
        <v>233</v>
      </c>
      <c r="C63" s="15" t="s">
        <v>24</v>
      </c>
      <c r="D63" s="15" t="s">
        <v>25</v>
      </c>
      <c r="E63" s="15" t="s">
        <v>234</v>
      </c>
      <c r="F63" s="15" t="s">
        <v>235</v>
      </c>
      <c r="G63" s="15" t="s">
        <v>236</v>
      </c>
      <c r="H63" s="15" t="s">
        <v>237</v>
      </c>
      <c r="I63" s="15" t="s">
        <v>238</v>
      </c>
      <c r="J63" s="15">
        <v>44.16</v>
      </c>
      <c r="K63" s="15">
        <v>44.12481</v>
      </c>
      <c r="L63" s="15">
        <f t="shared" si="1"/>
        <v>0.0351900000000001</v>
      </c>
      <c r="M63" s="15"/>
      <c r="N63" s="15" t="s">
        <v>237</v>
      </c>
      <c r="O63" s="15">
        <v>14</v>
      </c>
      <c r="P63" s="15"/>
      <c r="Q63" s="15"/>
      <c r="R63" s="15" t="s">
        <v>32</v>
      </c>
      <c r="S63" s="15" t="s">
        <v>237</v>
      </c>
    </row>
    <row r="64" s="2" customFormat="1" ht="51" customHeight="1" spans="1:19">
      <c r="A64" s="15">
        <v>60</v>
      </c>
      <c r="B64" s="15" t="s">
        <v>239</v>
      </c>
      <c r="C64" s="15" t="s">
        <v>24</v>
      </c>
      <c r="D64" s="15" t="s">
        <v>25</v>
      </c>
      <c r="E64" s="15" t="s">
        <v>240</v>
      </c>
      <c r="F64" s="15" t="s">
        <v>235</v>
      </c>
      <c r="G64" s="15" t="s">
        <v>241</v>
      </c>
      <c r="H64" s="15" t="s">
        <v>242</v>
      </c>
      <c r="I64" s="15" t="s">
        <v>243</v>
      </c>
      <c r="J64" s="15">
        <v>110.4</v>
      </c>
      <c r="K64" s="15">
        <v>110.289876</v>
      </c>
      <c r="L64" s="15">
        <f t="shared" si="1"/>
        <v>0.110123999999999</v>
      </c>
      <c r="M64" s="15"/>
      <c r="N64" s="15" t="s">
        <v>242</v>
      </c>
      <c r="O64" s="15">
        <v>10</v>
      </c>
      <c r="P64" s="15"/>
      <c r="Q64" s="15"/>
      <c r="R64" s="15" t="s">
        <v>32</v>
      </c>
      <c r="S64" s="15" t="s">
        <v>242</v>
      </c>
    </row>
    <row r="65" s="2" customFormat="1" ht="51" customHeight="1" spans="1:19">
      <c r="A65" s="15">
        <v>61</v>
      </c>
      <c r="B65" s="15" t="s">
        <v>244</v>
      </c>
      <c r="C65" s="15" t="s">
        <v>24</v>
      </c>
      <c r="D65" s="15" t="s">
        <v>25</v>
      </c>
      <c r="E65" s="15" t="s">
        <v>245</v>
      </c>
      <c r="F65" s="15" t="s">
        <v>235</v>
      </c>
      <c r="G65" s="15" t="s">
        <v>246</v>
      </c>
      <c r="H65" s="15" t="s">
        <v>247</v>
      </c>
      <c r="I65" s="15" t="s">
        <v>202</v>
      </c>
      <c r="J65" s="15">
        <v>39.6</v>
      </c>
      <c r="K65" s="15">
        <v>39.548846</v>
      </c>
      <c r="L65" s="15">
        <f t="shared" si="1"/>
        <v>0.0511540000000039</v>
      </c>
      <c r="M65" s="15"/>
      <c r="N65" s="15" t="s">
        <v>247</v>
      </c>
      <c r="O65" s="15">
        <v>13</v>
      </c>
      <c r="P65" s="15"/>
      <c r="Q65" s="15"/>
      <c r="R65" s="15" t="s">
        <v>32</v>
      </c>
      <c r="S65" s="15" t="s">
        <v>247</v>
      </c>
    </row>
    <row r="66" s="2" customFormat="1" ht="51" customHeight="1" spans="1:19">
      <c r="A66" s="15">
        <v>62</v>
      </c>
      <c r="B66" s="15" t="s">
        <v>248</v>
      </c>
      <c r="C66" s="15" t="s">
        <v>24</v>
      </c>
      <c r="D66" s="15" t="s">
        <v>25</v>
      </c>
      <c r="E66" s="15" t="s">
        <v>249</v>
      </c>
      <c r="F66" s="15" t="s">
        <v>168</v>
      </c>
      <c r="G66" s="15" t="s">
        <v>250</v>
      </c>
      <c r="H66" s="15" t="s">
        <v>251</v>
      </c>
      <c r="I66" s="15" t="s">
        <v>252</v>
      </c>
      <c r="J66" s="15">
        <v>77.4</v>
      </c>
      <c r="K66" s="15">
        <v>77.363976</v>
      </c>
      <c r="L66" s="15">
        <f t="shared" si="1"/>
        <v>0.0360240000000118</v>
      </c>
      <c r="M66" s="15"/>
      <c r="N66" s="15" t="s">
        <v>251</v>
      </c>
      <c r="O66" s="15">
        <v>12</v>
      </c>
      <c r="P66" s="15"/>
      <c r="Q66" s="15"/>
      <c r="R66" s="15" t="s">
        <v>32</v>
      </c>
      <c r="S66" s="15" t="s">
        <v>251</v>
      </c>
    </row>
    <row r="67" s="2" customFormat="1" ht="51" customHeight="1" spans="1:19">
      <c r="A67" s="15">
        <v>63</v>
      </c>
      <c r="B67" s="15" t="s">
        <v>253</v>
      </c>
      <c r="C67" s="15" t="s">
        <v>24</v>
      </c>
      <c r="D67" s="15" t="s">
        <v>25</v>
      </c>
      <c r="E67" s="15" t="s">
        <v>254</v>
      </c>
      <c r="F67" s="15" t="s">
        <v>255</v>
      </c>
      <c r="G67" s="15" t="s">
        <v>256</v>
      </c>
      <c r="H67" s="15" t="s">
        <v>257</v>
      </c>
      <c r="I67" s="15" t="s">
        <v>258</v>
      </c>
      <c r="J67" s="15">
        <v>51.6</v>
      </c>
      <c r="K67" s="15">
        <v>51.582936</v>
      </c>
      <c r="L67" s="15">
        <f t="shared" si="1"/>
        <v>0.0170640000000049</v>
      </c>
      <c r="M67" s="15"/>
      <c r="N67" s="15" t="s">
        <v>257</v>
      </c>
      <c r="O67" s="15">
        <v>10</v>
      </c>
      <c r="P67" s="15"/>
      <c r="Q67" s="15"/>
      <c r="R67" s="15" t="s">
        <v>32</v>
      </c>
      <c r="S67" s="15" t="s">
        <v>257</v>
      </c>
    </row>
    <row r="68" s="2" customFormat="1" ht="51" customHeight="1" spans="1:19">
      <c r="A68" s="15">
        <v>64</v>
      </c>
      <c r="B68" s="15" t="s">
        <v>259</v>
      </c>
      <c r="C68" s="15" t="s">
        <v>24</v>
      </c>
      <c r="D68" s="15" t="s">
        <v>25</v>
      </c>
      <c r="E68" s="15" t="s">
        <v>260</v>
      </c>
      <c r="F68" s="15" t="s">
        <v>156</v>
      </c>
      <c r="G68" s="15" t="s">
        <v>261</v>
      </c>
      <c r="H68" s="15" t="s">
        <v>262</v>
      </c>
      <c r="I68" s="15" t="s">
        <v>238</v>
      </c>
      <c r="J68" s="15">
        <v>30.96</v>
      </c>
      <c r="K68" s="15">
        <v>30.01121</v>
      </c>
      <c r="L68" s="15">
        <f t="shared" si="1"/>
        <v>0.948790000000002</v>
      </c>
      <c r="M68" s="15"/>
      <c r="N68" s="15" t="s">
        <v>262</v>
      </c>
      <c r="O68" s="15">
        <v>10</v>
      </c>
      <c r="P68" s="15"/>
      <c r="Q68" s="15"/>
      <c r="R68" s="15" t="s">
        <v>32</v>
      </c>
      <c r="S68" s="15" t="s">
        <v>262</v>
      </c>
    </row>
    <row r="69" s="2" customFormat="1" ht="102" customHeight="1" spans="1:19">
      <c r="A69" s="15">
        <v>65</v>
      </c>
      <c r="B69" s="15" t="s">
        <v>263</v>
      </c>
      <c r="C69" s="15" t="s">
        <v>24</v>
      </c>
      <c r="D69" s="15" t="s">
        <v>25</v>
      </c>
      <c r="E69" s="15" t="s">
        <v>45</v>
      </c>
      <c r="F69" s="15" t="s">
        <v>32</v>
      </c>
      <c r="G69" s="15" t="s">
        <v>45</v>
      </c>
      <c r="H69" s="15" t="s">
        <v>264</v>
      </c>
      <c r="I69" s="15" t="s">
        <v>232</v>
      </c>
      <c r="J69" s="15">
        <v>1950</v>
      </c>
      <c r="K69" s="15">
        <v>668</v>
      </c>
      <c r="L69" s="15">
        <f t="shared" si="1"/>
        <v>1282</v>
      </c>
      <c r="M69" s="15"/>
      <c r="N69" s="15" t="s">
        <v>264</v>
      </c>
      <c r="O69" s="15">
        <v>10</v>
      </c>
      <c r="P69" s="15"/>
      <c r="Q69" s="15"/>
      <c r="R69" s="15" t="s">
        <v>32</v>
      </c>
      <c r="S69" s="15" t="s">
        <v>265</v>
      </c>
    </row>
    <row r="70" s="2" customFormat="1" ht="51" customHeight="1" spans="1:19">
      <c r="A70" s="15">
        <v>66</v>
      </c>
      <c r="B70" s="15" t="s">
        <v>266</v>
      </c>
      <c r="C70" s="15" t="s">
        <v>24</v>
      </c>
      <c r="D70" s="15" t="s">
        <v>25</v>
      </c>
      <c r="E70" s="15" t="s">
        <v>45</v>
      </c>
      <c r="F70" s="15" t="s">
        <v>32</v>
      </c>
      <c r="G70" s="15" t="s">
        <v>45</v>
      </c>
      <c r="H70" s="15" t="s">
        <v>267</v>
      </c>
      <c r="I70" s="15" t="s">
        <v>268</v>
      </c>
      <c r="J70" s="15">
        <v>100</v>
      </c>
      <c r="K70" s="15">
        <v>99</v>
      </c>
      <c r="L70" s="15">
        <f t="shared" si="1"/>
        <v>1</v>
      </c>
      <c r="M70" s="15"/>
      <c r="N70" s="15" t="s">
        <v>267</v>
      </c>
      <c r="O70" s="15">
        <v>10</v>
      </c>
      <c r="P70" s="15"/>
      <c r="Q70" s="15"/>
      <c r="R70" s="15" t="s">
        <v>32</v>
      </c>
      <c r="S70" s="15" t="s">
        <v>267</v>
      </c>
    </row>
    <row r="71" s="2" customFormat="1" ht="51" customHeight="1" spans="1:19">
      <c r="A71" s="15">
        <v>67</v>
      </c>
      <c r="B71" s="15" t="s">
        <v>269</v>
      </c>
      <c r="C71" s="15" t="s">
        <v>24</v>
      </c>
      <c r="D71" s="15" t="s">
        <v>25</v>
      </c>
      <c r="E71" s="15" t="s">
        <v>270</v>
      </c>
      <c r="F71" s="15" t="s">
        <v>174</v>
      </c>
      <c r="G71" s="15" t="s">
        <v>271</v>
      </c>
      <c r="H71" s="15" t="s">
        <v>272</v>
      </c>
      <c r="I71" s="15" t="s">
        <v>273</v>
      </c>
      <c r="J71" s="15">
        <v>225</v>
      </c>
      <c r="K71" s="15">
        <v>50</v>
      </c>
      <c r="L71" s="15">
        <f t="shared" si="1"/>
        <v>175</v>
      </c>
      <c r="M71" s="15"/>
      <c r="N71" s="15" t="s">
        <v>272</v>
      </c>
      <c r="O71" s="15">
        <v>1</v>
      </c>
      <c r="P71" s="15">
        <v>1</v>
      </c>
      <c r="Q71" s="15"/>
      <c r="R71" s="15" t="s">
        <v>32</v>
      </c>
      <c r="S71" s="15" t="s">
        <v>274</v>
      </c>
    </row>
    <row r="72" s="2" customFormat="1" ht="51" customHeight="1" spans="1:19">
      <c r="A72" s="15">
        <v>68</v>
      </c>
      <c r="B72" s="15" t="s">
        <v>275</v>
      </c>
      <c r="C72" s="15" t="s">
        <v>24</v>
      </c>
      <c r="D72" s="15" t="s">
        <v>25</v>
      </c>
      <c r="E72" s="15" t="s">
        <v>276</v>
      </c>
      <c r="F72" s="15" t="s">
        <v>255</v>
      </c>
      <c r="G72" s="15" t="s">
        <v>277</v>
      </c>
      <c r="H72" s="15" t="s">
        <v>278</v>
      </c>
      <c r="I72" s="15" t="s">
        <v>273</v>
      </c>
      <c r="J72" s="15">
        <v>200</v>
      </c>
      <c r="K72" s="15">
        <v>60</v>
      </c>
      <c r="L72" s="15">
        <f t="shared" si="1"/>
        <v>140</v>
      </c>
      <c r="M72" s="15"/>
      <c r="N72" s="15" t="s">
        <v>278</v>
      </c>
      <c r="O72" s="15">
        <v>1</v>
      </c>
      <c r="P72" s="15">
        <v>1</v>
      </c>
      <c r="Q72" s="15"/>
      <c r="R72" s="15" t="s">
        <v>32</v>
      </c>
      <c r="S72" s="15" t="s">
        <v>279</v>
      </c>
    </row>
    <row r="73" s="2" customFormat="1" ht="51" customHeight="1" spans="1:19">
      <c r="A73" s="15">
        <v>69</v>
      </c>
      <c r="B73" s="15" t="s">
        <v>280</v>
      </c>
      <c r="C73" s="15" t="s">
        <v>24</v>
      </c>
      <c r="D73" s="15" t="s">
        <v>25</v>
      </c>
      <c r="E73" s="15" t="s">
        <v>281</v>
      </c>
      <c r="F73" s="15" t="s">
        <v>195</v>
      </c>
      <c r="G73" s="15" t="s">
        <v>282</v>
      </c>
      <c r="H73" s="15" t="s">
        <v>283</v>
      </c>
      <c r="I73" s="15" t="s">
        <v>284</v>
      </c>
      <c r="J73" s="15">
        <v>100</v>
      </c>
      <c r="K73" s="15">
        <v>21</v>
      </c>
      <c r="L73" s="15">
        <f t="shared" si="1"/>
        <v>79</v>
      </c>
      <c r="M73" s="15"/>
      <c r="N73" s="15" t="s">
        <v>283</v>
      </c>
      <c r="O73" s="15"/>
      <c r="P73" s="15"/>
      <c r="Q73" s="15"/>
      <c r="R73" s="15" t="s">
        <v>32</v>
      </c>
      <c r="S73" s="15" t="s">
        <v>285</v>
      </c>
    </row>
    <row r="74" s="2" customFormat="1" ht="51" customHeight="1" spans="1:19">
      <c r="A74" s="15">
        <v>70</v>
      </c>
      <c r="B74" s="15" t="s">
        <v>286</v>
      </c>
      <c r="C74" s="15" t="s">
        <v>24</v>
      </c>
      <c r="D74" s="15" t="s">
        <v>25</v>
      </c>
      <c r="E74" s="15" t="s">
        <v>287</v>
      </c>
      <c r="F74" s="15" t="s">
        <v>255</v>
      </c>
      <c r="G74" s="15" t="s">
        <v>288</v>
      </c>
      <c r="H74" s="15" t="s">
        <v>289</v>
      </c>
      <c r="I74" s="15" t="s">
        <v>290</v>
      </c>
      <c r="J74" s="15">
        <v>63</v>
      </c>
      <c r="K74" s="15">
        <v>21</v>
      </c>
      <c r="L74" s="15">
        <f t="shared" ref="L74:L137" si="2">J74-K74</f>
        <v>42</v>
      </c>
      <c r="M74" s="15"/>
      <c r="N74" s="15" t="s">
        <v>289</v>
      </c>
      <c r="O74" s="15">
        <v>3</v>
      </c>
      <c r="P74" s="15">
        <v>1</v>
      </c>
      <c r="Q74" s="15"/>
      <c r="R74" s="15" t="s">
        <v>32</v>
      </c>
      <c r="S74" s="15" t="s">
        <v>291</v>
      </c>
    </row>
    <row r="75" s="2" customFormat="1" ht="51" customHeight="1" spans="1:19">
      <c r="A75" s="15">
        <v>71</v>
      </c>
      <c r="B75" s="15" t="s">
        <v>292</v>
      </c>
      <c r="C75" s="15" t="s">
        <v>24</v>
      </c>
      <c r="D75" s="15" t="s">
        <v>25</v>
      </c>
      <c r="E75" s="15" t="s">
        <v>293</v>
      </c>
      <c r="F75" s="15" t="s">
        <v>255</v>
      </c>
      <c r="G75" s="15" t="s">
        <v>294</v>
      </c>
      <c r="H75" s="15" t="s">
        <v>295</v>
      </c>
      <c r="I75" s="15" t="s">
        <v>290</v>
      </c>
      <c r="J75" s="15">
        <v>117</v>
      </c>
      <c r="K75" s="15">
        <v>39</v>
      </c>
      <c r="L75" s="15">
        <f t="shared" si="2"/>
        <v>78</v>
      </c>
      <c r="M75" s="15"/>
      <c r="N75" s="15" t="s">
        <v>295</v>
      </c>
      <c r="O75" s="15">
        <v>6</v>
      </c>
      <c r="P75" s="15">
        <v>4</v>
      </c>
      <c r="Q75" s="15"/>
      <c r="R75" s="15" t="s">
        <v>32</v>
      </c>
      <c r="S75" s="15" t="s">
        <v>296</v>
      </c>
    </row>
    <row r="76" s="2" customFormat="1" ht="51" customHeight="1" spans="1:19">
      <c r="A76" s="15">
        <v>72</v>
      </c>
      <c r="B76" s="15" t="s">
        <v>297</v>
      </c>
      <c r="C76" s="15" t="s">
        <v>24</v>
      </c>
      <c r="D76" s="15" t="s">
        <v>25</v>
      </c>
      <c r="E76" s="15" t="s">
        <v>298</v>
      </c>
      <c r="F76" s="15" t="s">
        <v>299</v>
      </c>
      <c r="G76" s="15" t="s">
        <v>300</v>
      </c>
      <c r="H76" s="15" t="s">
        <v>301</v>
      </c>
      <c r="I76" s="15" t="s">
        <v>302</v>
      </c>
      <c r="J76" s="15">
        <v>130</v>
      </c>
      <c r="K76" s="15">
        <v>27</v>
      </c>
      <c r="L76" s="15">
        <f t="shared" si="2"/>
        <v>103</v>
      </c>
      <c r="M76" s="15"/>
      <c r="N76" s="15" t="s">
        <v>301</v>
      </c>
      <c r="O76" s="15">
        <v>1</v>
      </c>
      <c r="P76" s="15">
        <v>1</v>
      </c>
      <c r="Q76" s="15"/>
      <c r="R76" s="15" t="s">
        <v>32</v>
      </c>
      <c r="S76" s="15" t="s">
        <v>303</v>
      </c>
    </row>
    <row r="77" s="2" customFormat="1" ht="51" customHeight="1" spans="1:19">
      <c r="A77" s="15">
        <v>73</v>
      </c>
      <c r="B77" s="15" t="s">
        <v>304</v>
      </c>
      <c r="C77" s="15" t="s">
        <v>24</v>
      </c>
      <c r="D77" s="15" t="s">
        <v>25</v>
      </c>
      <c r="E77" s="15" t="s">
        <v>305</v>
      </c>
      <c r="F77" s="15" t="s">
        <v>195</v>
      </c>
      <c r="G77" s="15" t="s">
        <v>306</v>
      </c>
      <c r="H77" s="15" t="s">
        <v>307</v>
      </c>
      <c r="I77" s="15" t="s">
        <v>308</v>
      </c>
      <c r="J77" s="15">
        <v>120</v>
      </c>
      <c r="K77" s="15">
        <v>28</v>
      </c>
      <c r="L77" s="15">
        <f t="shared" si="2"/>
        <v>92</v>
      </c>
      <c r="M77" s="15"/>
      <c r="N77" s="15" t="s">
        <v>307</v>
      </c>
      <c r="O77" s="15">
        <v>1</v>
      </c>
      <c r="P77" s="15">
        <v>1</v>
      </c>
      <c r="Q77" s="15"/>
      <c r="R77" s="15" t="s">
        <v>32</v>
      </c>
      <c r="S77" s="15" t="s">
        <v>309</v>
      </c>
    </row>
    <row r="78" s="2" customFormat="1" ht="51" customHeight="1" spans="1:19">
      <c r="A78" s="15">
        <v>74</v>
      </c>
      <c r="B78" s="15" t="s">
        <v>310</v>
      </c>
      <c r="C78" s="15" t="s">
        <v>24</v>
      </c>
      <c r="D78" s="15" t="s">
        <v>25</v>
      </c>
      <c r="E78" s="15" t="s">
        <v>311</v>
      </c>
      <c r="F78" s="15" t="s">
        <v>312</v>
      </c>
      <c r="G78" s="15" t="s">
        <v>277</v>
      </c>
      <c r="H78" s="15" t="s">
        <v>313</v>
      </c>
      <c r="I78" s="15" t="s">
        <v>273</v>
      </c>
      <c r="J78" s="15">
        <v>280</v>
      </c>
      <c r="K78" s="15">
        <v>80</v>
      </c>
      <c r="L78" s="15">
        <f t="shared" si="2"/>
        <v>200</v>
      </c>
      <c r="M78" s="15"/>
      <c r="N78" s="15" t="s">
        <v>313</v>
      </c>
      <c r="O78" s="15">
        <v>3</v>
      </c>
      <c r="P78" s="15">
        <v>2</v>
      </c>
      <c r="Q78" s="15"/>
      <c r="R78" s="15" t="s">
        <v>32</v>
      </c>
      <c r="S78" s="15" t="s">
        <v>314</v>
      </c>
    </row>
    <row r="79" s="2" customFormat="1" ht="51" customHeight="1" spans="1:19">
      <c r="A79" s="15">
        <v>75</v>
      </c>
      <c r="B79" s="15" t="s">
        <v>315</v>
      </c>
      <c r="C79" s="15" t="s">
        <v>24</v>
      </c>
      <c r="D79" s="15" t="s">
        <v>25</v>
      </c>
      <c r="E79" s="15" t="s">
        <v>316</v>
      </c>
      <c r="F79" s="15" t="s">
        <v>255</v>
      </c>
      <c r="G79" s="15" t="s">
        <v>294</v>
      </c>
      <c r="H79" s="15" t="s">
        <v>317</v>
      </c>
      <c r="I79" s="15" t="s">
        <v>318</v>
      </c>
      <c r="J79" s="15">
        <v>150</v>
      </c>
      <c r="K79" s="15">
        <v>48</v>
      </c>
      <c r="L79" s="15">
        <f t="shared" si="2"/>
        <v>102</v>
      </c>
      <c r="M79" s="15"/>
      <c r="N79" s="15" t="s">
        <v>317</v>
      </c>
      <c r="O79" s="15">
        <v>6</v>
      </c>
      <c r="P79" s="15">
        <v>3</v>
      </c>
      <c r="Q79" s="15"/>
      <c r="R79" s="15" t="s">
        <v>32</v>
      </c>
      <c r="S79" s="15" t="s">
        <v>319</v>
      </c>
    </row>
    <row r="80" s="2" customFormat="1" ht="51" customHeight="1" spans="1:19">
      <c r="A80" s="15">
        <v>76</v>
      </c>
      <c r="B80" s="15" t="s">
        <v>320</v>
      </c>
      <c r="C80" s="15" t="s">
        <v>24</v>
      </c>
      <c r="D80" s="15" t="s">
        <v>25</v>
      </c>
      <c r="E80" s="15" t="s">
        <v>321</v>
      </c>
      <c r="F80" s="15" t="s">
        <v>71</v>
      </c>
      <c r="G80" s="15" t="s">
        <v>322</v>
      </c>
      <c r="H80" s="15" t="s">
        <v>323</v>
      </c>
      <c r="I80" s="15" t="s">
        <v>324</v>
      </c>
      <c r="J80" s="15">
        <v>900</v>
      </c>
      <c r="K80" s="15">
        <v>680</v>
      </c>
      <c r="L80" s="15">
        <f t="shared" si="2"/>
        <v>220</v>
      </c>
      <c r="M80" s="15"/>
      <c r="N80" s="15" t="s">
        <v>323</v>
      </c>
      <c r="O80" s="15"/>
      <c r="P80" s="15"/>
      <c r="Q80" s="15"/>
      <c r="R80" s="15" t="s">
        <v>32</v>
      </c>
      <c r="S80" s="15" t="s">
        <v>325</v>
      </c>
    </row>
    <row r="81" s="2" customFormat="1" ht="62" customHeight="1" spans="1:19">
      <c r="A81" s="15">
        <v>77</v>
      </c>
      <c r="B81" s="15" t="s">
        <v>326</v>
      </c>
      <c r="C81" s="15" t="s">
        <v>24</v>
      </c>
      <c r="D81" s="15" t="s">
        <v>25</v>
      </c>
      <c r="E81" s="15" t="s">
        <v>327</v>
      </c>
      <c r="F81" s="15" t="s">
        <v>328</v>
      </c>
      <c r="G81" s="15" t="s">
        <v>329</v>
      </c>
      <c r="H81" s="15" t="s">
        <v>330</v>
      </c>
      <c r="I81" s="15" t="s">
        <v>331</v>
      </c>
      <c r="J81" s="15">
        <v>600</v>
      </c>
      <c r="K81" s="15">
        <v>100</v>
      </c>
      <c r="L81" s="15">
        <f t="shared" si="2"/>
        <v>500</v>
      </c>
      <c r="M81" s="15"/>
      <c r="N81" s="15" t="s">
        <v>330</v>
      </c>
      <c r="O81" s="15">
        <v>2</v>
      </c>
      <c r="P81" s="15">
        <v>2</v>
      </c>
      <c r="Q81" s="15"/>
      <c r="R81" s="15" t="s">
        <v>32</v>
      </c>
      <c r="S81" s="15" t="s">
        <v>332</v>
      </c>
    </row>
    <row r="82" s="2" customFormat="1" ht="51" customHeight="1" spans="1:19">
      <c r="A82" s="15">
        <v>78</v>
      </c>
      <c r="B82" s="15" t="s">
        <v>333</v>
      </c>
      <c r="C82" s="15" t="s">
        <v>24</v>
      </c>
      <c r="D82" s="15" t="s">
        <v>25</v>
      </c>
      <c r="E82" s="15" t="s">
        <v>334</v>
      </c>
      <c r="F82" s="15" t="s">
        <v>32</v>
      </c>
      <c r="G82" s="15" t="s">
        <v>334</v>
      </c>
      <c r="H82" s="15" t="s">
        <v>335</v>
      </c>
      <c r="I82" s="15" t="s">
        <v>336</v>
      </c>
      <c r="J82" s="15">
        <v>100</v>
      </c>
      <c r="K82" s="15">
        <v>33.4</v>
      </c>
      <c r="L82" s="15">
        <f t="shared" si="2"/>
        <v>66.6</v>
      </c>
      <c r="M82" s="15"/>
      <c r="N82" s="15" t="s">
        <v>335</v>
      </c>
      <c r="O82" s="15">
        <v>6</v>
      </c>
      <c r="P82" s="15">
        <v>3</v>
      </c>
      <c r="Q82" s="15"/>
      <c r="R82" s="15" t="s">
        <v>32</v>
      </c>
      <c r="S82" s="15" t="s">
        <v>337</v>
      </c>
    </row>
    <row r="83" s="2" customFormat="1" ht="51" customHeight="1" spans="1:19">
      <c r="A83" s="15">
        <v>79</v>
      </c>
      <c r="B83" s="15" t="s">
        <v>338</v>
      </c>
      <c r="C83" s="15" t="s">
        <v>24</v>
      </c>
      <c r="D83" s="15" t="s">
        <v>25</v>
      </c>
      <c r="E83" s="15" t="s">
        <v>45</v>
      </c>
      <c r="F83" s="15" t="s">
        <v>32</v>
      </c>
      <c r="G83" s="15" t="s">
        <v>45</v>
      </c>
      <c r="H83" s="15" t="s">
        <v>339</v>
      </c>
      <c r="I83" s="15" t="s">
        <v>340</v>
      </c>
      <c r="J83" s="15">
        <v>10</v>
      </c>
      <c r="K83" s="15">
        <v>2.5</v>
      </c>
      <c r="L83" s="15">
        <f t="shared" si="2"/>
        <v>7.5</v>
      </c>
      <c r="M83" s="15"/>
      <c r="N83" s="15" t="s">
        <v>339</v>
      </c>
      <c r="O83" s="15">
        <v>5</v>
      </c>
      <c r="P83" s="15"/>
      <c r="Q83" s="15"/>
      <c r="R83" s="15" t="s">
        <v>32</v>
      </c>
      <c r="S83" s="15" t="s">
        <v>339</v>
      </c>
    </row>
    <row r="84" s="2" customFormat="1" ht="51" customHeight="1" spans="1:19">
      <c r="A84" s="15">
        <v>80</v>
      </c>
      <c r="B84" s="15" t="s">
        <v>341</v>
      </c>
      <c r="C84" s="15" t="s">
        <v>24</v>
      </c>
      <c r="D84" s="15" t="s">
        <v>25</v>
      </c>
      <c r="E84" s="15" t="s">
        <v>342</v>
      </c>
      <c r="F84" s="15" t="s">
        <v>343</v>
      </c>
      <c r="G84" s="15" t="s">
        <v>344</v>
      </c>
      <c r="H84" s="15" t="s">
        <v>345</v>
      </c>
      <c r="I84" s="15" t="s">
        <v>258</v>
      </c>
      <c r="J84" s="15">
        <v>51</v>
      </c>
      <c r="K84" s="15">
        <v>50</v>
      </c>
      <c r="L84" s="15">
        <f t="shared" si="2"/>
        <v>1</v>
      </c>
      <c r="M84" s="15"/>
      <c r="N84" s="15" t="s">
        <v>345</v>
      </c>
      <c r="O84" s="15">
        <v>10</v>
      </c>
      <c r="P84" s="15"/>
      <c r="Q84" s="15"/>
      <c r="R84" s="15" t="s">
        <v>32</v>
      </c>
      <c r="S84" s="15" t="s">
        <v>345</v>
      </c>
    </row>
    <row r="85" s="2" customFormat="1" ht="51" customHeight="1" spans="1:19">
      <c r="A85" s="15">
        <v>81</v>
      </c>
      <c r="B85" s="15" t="s">
        <v>346</v>
      </c>
      <c r="C85" s="15" t="s">
        <v>24</v>
      </c>
      <c r="D85" s="15" t="s">
        <v>25</v>
      </c>
      <c r="E85" s="15" t="s">
        <v>45</v>
      </c>
      <c r="F85" s="15" t="s">
        <v>32</v>
      </c>
      <c r="G85" s="15" t="s">
        <v>45</v>
      </c>
      <c r="H85" s="15" t="s">
        <v>347</v>
      </c>
      <c r="I85" s="15"/>
      <c r="J85" s="15">
        <v>171.66</v>
      </c>
      <c r="K85" s="15">
        <v>171.66</v>
      </c>
      <c r="L85" s="15">
        <f t="shared" si="2"/>
        <v>0</v>
      </c>
      <c r="M85" s="15"/>
      <c r="N85" s="15" t="s">
        <v>347</v>
      </c>
      <c r="O85" s="20">
        <v>20</v>
      </c>
      <c r="P85" s="21"/>
      <c r="Q85" s="15"/>
      <c r="R85" s="15" t="s">
        <v>32</v>
      </c>
      <c r="S85" s="19" t="s">
        <v>347</v>
      </c>
    </row>
    <row r="86" s="2" customFormat="1" ht="78" customHeight="1" spans="1:19">
      <c r="A86" s="15">
        <v>82</v>
      </c>
      <c r="B86" s="15" t="s">
        <v>348</v>
      </c>
      <c r="C86" s="15" t="s">
        <v>24</v>
      </c>
      <c r="D86" s="15" t="s">
        <v>25</v>
      </c>
      <c r="E86" s="15" t="s">
        <v>45</v>
      </c>
      <c r="F86" s="15" t="s">
        <v>32</v>
      </c>
      <c r="G86" s="15" t="s">
        <v>45</v>
      </c>
      <c r="H86" s="15" t="s">
        <v>349</v>
      </c>
      <c r="I86" s="15"/>
      <c r="J86" s="15">
        <v>258</v>
      </c>
      <c r="K86" s="15">
        <v>124.4</v>
      </c>
      <c r="L86" s="15">
        <f t="shared" si="2"/>
        <v>133.6</v>
      </c>
      <c r="M86" s="15"/>
      <c r="N86" s="15" t="s">
        <v>349</v>
      </c>
      <c r="O86" s="20">
        <v>20</v>
      </c>
      <c r="P86" s="21"/>
      <c r="Q86" s="15"/>
      <c r="R86" s="15" t="s">
        <v>32</v>
      </c>
      <c r="S86" s="19" t="s">
        <v>349</v>
      </c>
    </row>
    <row r="87" s="2" customFormat="1" ht="51" customHeight="1" spans="1:19">
      <c r="A87" s="15">
        <v>83</v>
      </c>
      <c r="B87" s="15" t="s">
        <v>350</v>
      </c>
      <c r="C87" s="15" t="s">
        <v>24</v>
      </c>
      <c r="D87" s="15" t="s">
        <v>25</v>
      </c>
      <c r="E87" s="15" t="s">
        <v>351</v>
      </c>
      <c r="F87" s="15" t="s">
        <v>156</v>
      </c>
      <c r="G87" s="15" t="s">
        <v>261</v>
      </c>
      <c r="H87" s="15" t="s">
        <v>352</v>
      </c>
      <c r="I87" s="15"/>
      <c r="J87" s="15">
        <v>590</v>
      </c>
      <c r="K87" s="15">
        <v>272</v>
      </c>
      <c r="L87" s="15">
        <f t="shared" si="2"/>
        <v>318</v>
      </c>
      <c r="M87" s="15"/>
      <c r="N87" s="15" t="s">
        <v>352</v>
      </c>
      <c r="O87" s="18">
        <v>10</v>
      </c>
      <c r="P87" s="21"/>
      <c r="Q87" s="15"/>
      <c r="R87" s="15" t="s">
        <v>32</v>
      </c>
      <c r="S87" s="19" t="s">
        <v>352</v>
      </c>
    </row>
    <row r="88" s="2" customFormat="1" ht="51" customHeight="1" spans="1:19">
      <c r="A88" s="15">
        <v>84</v>
      </c>
      <c r="B88" s="15" t="s">
        <v>353</v>
      </c>
      <c r="C88" s="15" t="s">
        <v>24</v>
      </c>
      <c r="D88" s="15" t="s">
        <v>25</v>
      </c>
      <c r="E88" s="15" t="s">
        <v>354</v>
      </c>
      <c r="F88" s="15" t="s">
        <v>71</v>
      </c>
      <c r="G88" s="15" t="s">
        <v>179</v>
      </c>
      <c r="H88" s="15" t="s">
        <v>355</v>
      </c>
      <c r="I88" s="15"/>
      <c r="J88" s="15">
        <v>1500</v>
      </c>
      <c r="K88" s="15">
        <v>200</v>
      </c>
      <c r="L88" s="15">
        <f t="shared" si="2"/>
        <v>1300</v>
      </c>
      <c r="M88" s="15"/>
      <c r="N88" s="15" t="s">
        <v>355</v>
      </c>
      <c r="O88" s="20">
        <v>10</v>
      </c>
      <c r="P88" s="21"/>
      <c r="Q88" s="15"/>
      <c r="R88" s="15" t="s">
        <v>32</v>
      </c>
      <c r="S88" s="19" t="s">
        <v>356</v>
      </c>
    </row>
    <row r="89" s="2" customFormat="1" ht="51" customHeight="1" spans="1:19">
      <c r="A89" s="15">
        <v>85</v>
      </c>
      <c r="B89" s="15" t="s">
        <v>357</v>
      </c>
      <c r="C89" s="15" t="s">
        <v>24</v>
      </c>
      <c r="D89" s="15" t="s">
        <v>25</v>
      </c>
      <c r="E89" s="15" t="s">
        <v>195</v>
      </c>
      <c r="F89" s="15" t="s">
        <v>195</v>
      </c>
      <c r="G89" s="15" t="s">
        <v>358</v>
      </c>
      <c r="H89" s="15" t="s">
        <v>359</v>
      </c>
      <c r="I89" s="15"/>
      <c r="J89" s="15">
        <v>515</v>
      </c>
      <c r="K89" s="15">
        <v>300</v>
      </c>
      <c r="L89" s="15">
        <f t="shared" si="2"/>
        <v>215</v>
      </c>
      <c r="M89" s="15"/>
      <c r="N89" s="15" t="s">
        <v>359</v>
      </c>
      <c r="O89" s="20">
        <v>5</v>
      </c>
      <c r="P89" s="21"/>
      <c r="Q89" s="15"/>
      <c r="R89" s="15" t="s">
        <v>32</v>
      </c>
      <c r="S89" s="19" t="s">
        <v>359</v>
      </c>
    </row>
    <row r="90" s="2" customFormat="1" ht="51" customHeight="1" spans="1:19">
      <c r="A90" s="15">
        <v>86</v>
      </c>
      <c r="B90" s="15" t="s">
        <v>360</v>
      </c>
      <c r="C90" s="15" t="s">
        <v>24</v>
      </c>
      <c r="D90" s="15" t="s">
        <v>25</v>
      </c>
      <c r="E90" s="15" t="s">
        <v>27</v>
      </c>
      <c r="F90" s="15" t="s">
        <v>27</v>
      </c>
      <c r="G90" s="15" t="s">
        <v>40</v>
      </c>
      <c r="H90" s="15" t="s">
        <v>361</v>
      </c>
      <c r="I90" s="15"/>
      <c r="J90" s="15">
        <v>39.9</v>
      </c>
      <c r="K90" s="15">
        <v>39.9</v>
      </c>
      <c r="L90" s="15">
        <f t="shared" si="2"/>
        <v>0</v>
      </c>
      <c r="M90" s="15"/>
      <c r="N90" s="15" t="s">
        <v>361</v>
      </c>
      <c r="O90" s="20">
        <v>3</v>
      </c>
      <c r="P90" s="21"/>
      <c r="Q90" s="15"/>
      <c r="R90" s="15" t="s">
        <v>32</v>
      </c>
      <c r="S90" s="19" t="s">
        <v>361</v>
      </c>
    </row>
    <row r="91" s="2" customFormat="1" ht="51" customHeight="1" spans="1:19">
      <c r="A91" s="15">
        <v>87</v>
      </c>
      <c r="B91" s="15" t="s">
        <v>362</v>
      </c>
      <c r="C91" s="15" t="s">
        <v>24</v>
      </c>
      <c r="D91" s="15" t="s">
        <v>25</v>
      </c>
      <c r="E91" s="15" t="s">
        <v>235</v>
      </c>
      <c r="F91" s="15" t="s">
        <v>44</v>
      </c>
      <c r="G91" s="15" t="s">
        <v>235</v>
      </c>
      <c r="H91" s="15" t="s">
        <v>363</v>
      </c>
      <c r="I91" s="15"/>
      <c r="J91" s="15">
        <v>500</v>
      </c>
      <c r="K91" s="15">
        <v>500</v>
      </c>
      <c r="L91" s="15">
        <f t="shared" si="2"/>
        <v>0</v>
      </c>
      <c r="M91" s="15"/>
      <c r="N91" s="15" t="s">
        <v>363</v>
      </c>
      <c r="O91" s="20">
        <v>15</v>
      </c>
      <c r="P91" s="21"/>
      <c r="Q91" s="15"/>
      <c r="R91" s="15" t="s">
        <v>49</v>
      </c>
      <c r="S91" s="19" t="s">
        <v>363</v>
      </c>
    </row>
    <row r="92" s="2" customFormat="1" ht="79" customHeight="1" spans="1:19">
      <c r="A92" s="15">
        <v>88</v>
      </c>
      <c r="B92" s="15" t="s">
        <v>364</v>
      </c>
      <c r="C92" s="15" t="s">
        <v>24</v>
      </c>
      <c r="D92" s="15" t="s">
        <v>25</v>
      </c>
      <c r="E92" s="15" t="s">
        <v>27</v>
      </c>
      <c r="F92" s="15" t="s">
        <v>44</v>
      </c>
      <c r="G92" s="15" t="s">
        <v>27</v>
      </c>
      <c r="H92" s="15" t="s">
        <v>365</v>
      </c>
      <c r="I92" s="15"/>
      <c r="J92" s="15">
        <v>111</v>
      </c>
      <c r="K92" s="15">
        <v>111</v>
      </c>
      <c r="L92" s="15">
        <f t="shared" si="2"/>
        <v>0</v>
      </c>
      <c r="M92" s="15"/>
      <c r="N92" s="15" t="s">
        <v>365</v>
      </c>
      <c r="O92" s="20">
        <v>10</v>
      </c>
      <c r="P92" s="21"/>
      <c r="Q92" s="15"/>
      <c r="R92" s="15" t="s">
        <v>32</v>
      </c>
      <c r="S92" s="19" t="s">
        <v>365</v>
      </c>
    </row>
    <row r="93" s="2" customFormat="1" ht="51" customHeight="1" spans="1:19">
      <c r="A93" s="15">
        <v>89</v>
      </c>
      <c r="B93" s="15" t="s">
        <v>366</v>
      </c>
      <c r="C93" s="15" t="s">
        <v>24</v>
      </c>
      <c r="D93" s="15" t="s">
        <v>25</v>
      </c>
      <c r="E93" s="15" t="s">
        <v>27</v>
      </c>
      <c r="F93" s="15" t="s">
        <v>27</v>
      </c>
      <c r="G93" s="15" t="s">
        <v>40</v>
      </c>
      <c r="H93" s="15" t="s">
        <v>367</v>
      </c>
      <c r="I93" s="15"/>
      <c r="J93" s="15">
        <v>5</v>
      </c>
      <c r="K93" s="15">
        <v>5</v>
      </c>
      <c r="L93" s="15">
        <f t="shared" si="2"/>
        <v>0</v>
      </c>
      <c r="M93" s="15"/>
      <c r="N93" s="15" t="s">
        <v>367</v>
      </c>
      <c r="O93" s="20">
        <v>2</v>
      </c>
      <c r="P93" s="21"/>
      <c r="Q93" s="15"/>
      <c r="R93" s="15" t="s">
        <v>32</v>
      </c>
      <c r="S93" s="19" t="s">
        <v>367</v>
      </c>
    </row>
    <row r="94" s="2" customFormat="1" ht="51" customHeight="1" spans="1:19">
      <c r="A94" s="15">
        <v>90</v>
      </c>
      <c r="B94" s="15" t="s">
        <v>368</v>
      </c>
      <c r="C94" s="15" t="s">
        <v>24</v>
      </c>
      <c r="D94" s="15" t="s">
        <v>25</v>
      </c>
      <c r="E94" s="15" t="s">
        <v>369</v>
      </c>
      <c r="F94" s="15" t="s">
        <v>343</v>
      </c>
      <c r="G94" s="15" t="s">
        <v>370</v>
      </c>
      <c r="H94" s="15" t="s">
        <v>371</v>
      </c>
      <c r="I94" s="15"/>
      <c r="J94" s="15">
        <v>90</v>
      </c>
      <c r="K94" s="15">
        <v>90</v>
      </c>
      <c r="L94" s="15">
        <f t="shared" si="2"/>
        <v>0</v>
      </c>
      <c r="M94" s="15"/>
      <c r="N94" s="15" t="s">
        <v>371</v>
      </c>
      <c r="O94" s="20">
        <v>9</v>
      </c>
      <c r="P94" s="21">
        <v>3</v>
      </c>
      <c r="Q94" s="15"/>
      <c r="R94" s="15" t="s">
        <v>32</v>
      </c>
      <c r="S94" s="19" t="s">
        <v>371</v>
      </c>
    </row>
    <row r="95" s="2" customFormat="1" ht="51" customHeight="1" spans="1:19">
      <c r="A95" s="15">
        <v>91</v>
      </c>
      <c r="B95" s="15" t="s">
        <v>372</v>
      </c>
      <c r="C95" s="15" t="s">
        <v>24</v>
      </c>
      <c r="D95" s="15" t="s">
        <v>25</v>
      </c>
      <c r="E95" s="15" t="s">
        <v>373</v>
      </c>
      <c r="F95" s="15" t="s">
        <v>255</v>
      </c>
      <c r="G95" s="15" t="s">
        <v>374</v>
      </c>
      <c r="H95" s="15" t="s">
        <v>375</v>
      </c>
      <c r="I95" s="15"/>
      <c r="J95" s="15">
        <v>100</v>
      </c>
      <c r="K95" s="15">
        <v>6</v>
      </c>
      <c r="L95" s="15">
        <f t="shared" si="2"/>
        <v>94</v>
      </c>
      <c r="M95" s="15"/>
      <c r="N95" s="15" t="s">
        <v>375</v>
      </c>
      <c r="O95" s="20">
        <v>18</v>
      </c>
      <c r="P95" s="21">
        <v>2</v>
      </c>
      <c r="Q95" s="15"/>
      <c r="R95" s="15" t="s">
        <v>32</v>
      </c>
      <c r="S95" s="19" t="s">
        <v>375</v>
      </c>
    </row>
    <row r="96" s="2" customFormat="1" ht="51" customHeight="1" spans="1:19">
      <c r="A96" s="15">
        <v>92</v>
      </c>
      <c r="B96" s="15" t="s">
        <v>376</v>
      </c>
      <c r="C96" s="15"/>
      <c r="D96" s="15" t="s">
        <v>25</v>
      </c>
      <c r="E96" s="15" t="s">
        <v>328</v>
      </c>
      <c r="F96" s="15" t="s">
        <v>328</v>
      </c>
      <c r="G96" s="15" t="s">
        <v>377</v>
      </c>
      <c r="H96" s="15" t="s">
        <v>378</v>
      </c>
      <c r="I96" s="15"/>
      <c r="J96" s="15">
        <v>110.9</v>
      </c>
      <c r="K96" s="15">
        <v>110.9</v>
      </c>
      <c r="L96" s="15">
        <f t="shared" si="2"/>
        <v>0</v>
      </c>
      <c r="M96" s="15"/>
      <c r="N96" s="15" t="s">
        <v>378</v>
      </c>
      <c r="O96" s="18">
        <v>203</v>
      </c>
      <c r="P96" s="18"/>
      <c r="Q96" s="15"/>
      <c r="R96" s="15" t="s">
        <v>32</v>
      </c>
      <c r="S96" s="18" t="s">
        <v>378</v>
      </c>
    </row>
    <row r="97" s="2" customFormat="1" ht="51" customHeight="1" spans="1:19">
      <c r="A97" s="15">
        <v>93</v>
      </c>
      <c r="B97" s="15" t="s">
        <v>379</v>
      </c>
      <c r="C97" s="15"/>
      <c r="D97" s="15" t="s">
        <v>25</v>
      </c>
      <c r="E97" s="15" t="s">
        <v>195</v>
      </c>
      <c r="F97" s="15" t="s">
        <v>195</v>
      </c>
      <c r="G97" s="15" t="s">
        <v>282</v>
      </c>
      <c r="H97" s="15" t="s">
        <v>380</v>
      </c>
      <c r="I97" s="15"/>
      <c r="J97" s="15">
        <v>158.1</v>
      </c>
      <c r="K97" s="15">
        <v>124</v>
      </c>
      <c r="L97" s="15">
        <f t="shared" si="2"/>
        <v>34.1</v>
      </c>
      <c r="M97" s="15"/>
      <c r="N97" s="15" t="s">
        <v>380</v>
      </c>
      <c r="O97" s="18">
        <v>385</v>
      </c>
      <c r="P97" s="18"/>
      <c r="Q97" s="15"/>
      <c r="R97" s="15" t="s">
        <v>32</v>
      </c>
      <c r="S97" s="18" t="s">
        <v>380</v>
      </c>
    </row>
    <row r="98" s="2" customFormat="1" ht="51" customHeight="1" spans="1:19">
      <c r="A98" s="15">
        <v>94</v>
      </c>
      <c r="B98" s="15" t="s">
        <v>381</v>
      </c>
      <c r="C98" s="15" t="s">
        <v>24</v>
      </c>
      <c r="D98" s="15" t="s">
        <v>25</v>
      </c>
      <c r="E98" s="15" t="s">
        <v>179</v>
      </c>
      <c r="F98" s="15" t="s">
        <v>71</v>
      </c>
      <c r="G98" s="15" t="s">
        <v>179</v>
      </c>
      <c r="H98" s="15" t="s">
        <v>382</v>
      </c>
      <c r="I98" s="15"/>
      <c r="J98" s="15">
        <v>260</v>
      </c>
      <c r="K98" s="15">
        <v>260</v>
      </c>
      <c r="L98" s="15">
        <f t="shared" si="2"/>
        <v>0</v>
      </c>
      <c r="M98" s="15"/>
      <c r="N98" s="15" t="s">
        <v>382</v>
      </c>
      <c r="O98" s="20">
        <v>10</v>
      </c>
      <c r="P98" s="21"/>
      <c r="Q98" s="15"/>
      <c r="R98" s="15" t="s">
        <v>32</v>
      </c>
      <c r="S98" s="19" t="s">
        <v>382</v>
      </c>
    </row>
    <row r="99" s="2" customFormat="1" ht="51" customHeight="1" spans="1:19">
      <c r="A99" s="15">
        <v>95</v>
      </c>
      <c r="B99" s="15" t="s">
        <v>383</v>
      </c>
      <c r="C99" s="15" t="s">
        <v>24</v>
      </c>
      <c r="D99" s="15" t="s">
        <v>25</v>
      </c>
      <c r="E99" s="15" t="s">
        <v>45</v>
      </c>
      <c r="F99" s="15" t="s">
        <v>141</v>
      </c>
      <c r="G99" s="15" t="s">
        <v>45</v>
      </c>
      <c r="H99" s="15" t="s">
        <v>384</v>
      </c>
      <c r="I99" s="15"/>
      <c r="J99" s="15">
        <v>14</v>
      </c>
      <c r="K99" s="15">
        <v>14</v>
      </c>
      <c r="L99" s="15">
        <f t="shared" si="2"/>
        <v>0</v>
      </c>
      <c r="M99" s="15" t="s">
        <v>385</v>
      </c>
      <c r="N99" s="15" t="s">
        <v>384</v>
      </c>
      <c r="O99" s="20">
        <v>20</v>
      </c>
      <c r="P99" s="21"/>
      <c r="Q99" s="15"/>
      <c r="R99" s="15" t="s">
        <v>141</v>
      </c>
      <c r="S99" s="19" t="s">
        <v>384</v>
      </c>
    </row>
    <row r="100" s="2" customFormat="1" ht="198" customHeight="1" spans="1:19">
      <c r="A100" s="15">
        <v>96</v>
      </c>
      <c r="B100" s="15" t="s">
        <v>386</v>
      </c>
      <c r="C100" s="15" t="s">
        <v>24</v>
      </c>
      <c r="D100" s="15" t="s">
        <v>25</v>
      </c>
      <c r="E100" s="15" t="s">
        <v>45</v>
      </c>
      <c r="F100" s="15" t="s">
        <v>141</v>
      </c>
      <c r="G100" s="15" t="s">
        <v>45</v>
      </c>
      <c r="H100" s="15" t="s">
        <v>387</v>
      </c>
      <c r="I100" s="15"/>
      <c r="J100" s="15">
        <v>10.5</v>
      </c>
      <c r="K100" s="15">
        <v>10.5</v>
      </c>
      <c r="L100" s="15">
        <f t="shared" si="2"/>
        <v>0</v>
      </c>
      <c r="M100" s="15" t="s">
        <v>388</v>
      </c>
      <c r="N100" s="15" t="s">
        <v>387</v>
      </c>
      <c r="O100" s="22">
        <v>20</v>
      </c>
      <c r="P100" s="23">
        <v>430</v>
      </c>
      <c r="Q100" s="15"/>
      <c r="R100" s="15" t="s">
        <v>141</v>
      </c>
      <c r="S100" s="19" t="s">
        <v>387</v>
      </c>
    </row>
    <row r="101" s="2" customFormat="1" ht="95" customHeight="1" spans="1:19">
      <c r="A101" s="15">
        <v>97</v>
      </c>
      <c r="B101" s="18" t="s">
        <v>389</v>
      </c>
      <c r="C101" s="15" t="s">
        <v>24</v>
      </c>
      <c r="D101" s="15" t="s">
        <v>25</v>
      </c>
      <c r="E101" s="15" t="s">
        <v>32</v>
      </c>
      <c r="F101" s="15" t="s">
        <v>32</v>
      </c>
      <c r="G101" s="15" t="s">
        <v>45</v>
      </c>
      <c r="H101" s="19" t="s">
        <v>390</v>
      </c>
      <c r="I101" s="15"/>
      <c r="J101" s="15">
        <v>96</v>
      </c>
      <c r="K101" s="15">
        <v>96</v>
      </c>
      <c r="L101" s="15">
        <f t="shared" si="2"/>
        <v>0</v>
      </c>
      <c r="M101" s="19" t="s">
        <v>391</v>
      </c>
      <c r="N101" s="19" t="s">
        <v>390</v>
      </c>
      <c r="O101" s="22">
        <v>10</v>
      </c>
      <c r="P101" s="23"/>
      <c r="Q101" s="15"/>
      <c r="R101" s="15" t="s">
        <v>32</v>
      </c>
      <c r="S101" s="19" t="s">
        <v>390</v>
      </c>
    </row>
    <row r="102" s="2" customFormat="1" ht="51" customHeight="1" spans="1:19">
      <c r="A102" s="15">
        <v>98</v>
      </c>
      <c r="B102" s="15" t="s">
        <v>392</v>
      </c>
      <c r="C102" s="15" t="s">
        <v>24</v>
      </c>
      <c r="D102" s="15" t="s">
        <v>25</v>
      </c>
      <c r="E102" s="15" t="s">
        <v>45</v>
      </c>
      <c r="F102" s="15" t="s">
        <v>141</v>
      </c>
      <c r="G102" s="15" t="s">
        <v>45</v>
      </c>
      <c r="H102" s="15" t="s">
        <v>393</v>
      </c>
      <c r="I102" s="15"/>
      <c r="J102" s="15">
        <v>150</v>
      </c>
      <c r="K102" s="15">
        <v>50</v>
      </c>
      <c r="L102" s="15">
        <f t="shared" si="2"/>
        <v>100</v>
      </c>
      <c r="M102" s="15" t="s">
        <v>394</v>
      </c>
      <c r="N102" s="15" t="s">
        <v>393</v>
      </c>
      <c r="O102" s="20">
        <v>15</v>
      </c>
      <c r="P102" s="21"/>
      <c r="Q102" s="15"/>
      <c r="R102" s="15" t="s">
        <v>141</v>
      </c>
      <c r="S102" s="19" t="s">
        <v>393</v>
      </c>
    </row>
    <row r="103" s="2" customFormat="1" ht="51" customHeight="1" spans="1:19">
      <c r="A103" s="15">
        <v>99</v>
      </c>
      <c r="B103" s="15" t="s">
        <v>395</v>
      </c>
      <c r="C103" s="15" t="s">
        <v>24</v>
      </c>
      <c r="D103" s="15" t="s">
        <v>25</v>
      </c>
      <c r="E103" s="15" t="s">
        <v>45</v>
      </c>
      <c r="F103" s="15" t="s">
        <v>141</v>
      </c>
      <c r="G103" s="15" t="s">
        <v>45</v>
      </c>
      <c r="H103" s="15" t="s">
        <v>396</v>
      </c>
      <c r="I103" s="15"/>
      <c r="J103" s="15">
        <v>70</v>
      </c>
      <c r="K103" s="15">
        <v>70</v>
      </c>
      <c r="L103" s="15">
        <f t="shared" si="2"/>
        <v>0</v>
      </c>
      <c r="M103" s="15" t="s">
        <v>397</v>
      </c>
      <c r="N103" s="15" t="s">
        <v>396</v>
      </c>
      <c r="O103" s="20">
        <v>16</v>
      </c>
      <c r="P103" s="21"/>
      <c r="Q103" s="15"/>
      <c r="R103" s="15" t="s">
        <v>141</v>
      </c>
      <c r="S103" s="19" t="s">
        <v>396</v>
      </c>
    </row>
    <row r="104" s="2" customFormat="1" ht="51" customHeight="1" spans="1:19">
      <c r="A104" s="15">
        <v>100</v>
      </c>
      <c r="B104" s="15" t="s">
        <v>398</v>
      </c>
      <c r="C104" s="15" t="s">
        <v>24</v>
      </c>
      <c r="D104" s="15" t="s">
        <v>25</v>
      </c>
      <c r="E104" s="15" t="s">
        <v>399</v>
      </c>
      <c r="F104" s="15" t="s">
        <v>27</v>
      </c>
      <c r="G104" s="15" t="s">
        <v>28</v>
      </c>
      <c r="H104" s="15" t="s">
        <v>400</v>
      </c>
      <c r="I104" s="15"/>
      <c r="J104" s="15">
        <v>89</v>
      </c>
      <c r="K104" s="15">
        <v>89</v>
      </c>
      <c r="L104" s="15">
        <f t="shared" si="2"/>
        <v>0</v>
      </c>
      <c r="M104" s="15"/>
      <c r="N104" s="15" t="s">
        <v>400</v>
      </c>
      <c r="O104" s="20">
        <v>10</v>
      </c>
      <c r="P104" s="21"/>
      <c r="Q104" s="15"/>
      <c r="R104" s="15" t="s">
        <v>32</v>
      </c>
      <c r="S104" s="19" t="s">
        <v>400</v>
      </c>
    </row>
    <row r="105" s="2" customFormat="1" ht="51" customHeight="1" spans="1:19">
      <c r="A105" s="15">
        <v>101</v>
      </c>
      <c r="B105" s="15" t="s">
        <v>401</v>
      </c>
      <c r="C105" s="15" t="s">
        <v>24</v>
      </c>
      <c r="D105" s="15" t="s">
        <v>25</v>
      </c>
      <c r="E105" s="15" t="s">
        <v>45</v>
      </c>
      <c r="F105" s="15" t="s">
        <v>32</v>
      </c>
      <c r="G105" s="15" t="s">
        <v>45</v>
      </c>
      <c r="H105" s="15" t="s">
        <v>402</v>
      </c>
      <c r="I105" s="15"/>
      <c r="J105" s="15">
        <v>300</v>
      </c>
      <c r="K105" s="15">
        <v>288.33</v>
      </c>
      <c r="L105" s="15">
        <f t="shared" si="2"/>
        <v>11.67</v>
      </c>
      <c r="M105" s="15"/>
      <c r="N105" s="15" t="s">
        <v>402</v>
      </c>
      <c r="O105" s="20">
        <v>4500</v>
      </c>
      <c r="P105" s="21"/>
      <c r="Q105" s="15"/>
      <c r="R105" s="15" t="s">
        <v>32</v>
      </c>
      <c r="S105" s="19" t="s">
        <v>402</v>
      </c>
    </row>
    <row r="106" s="2" customFormat="1" ht="51" customHeight="1" spans="1:19">
      <c r="A106" s="15">
        <v>102</v>
      </c>
      <c r="B106" s="15" t="s">
        <v>403</v>
      </c>
      <c r="C106" s="15" t="s">
        <v>24</v>
      </c>
      <c r="D106" s="15" t="s">
        <v>25</v>
      </c>
      <c r="E106" s="15" t="s">
        <v>45</v>
      </c>
      <c r="F106" s="15" t="s">
        <v>32</v>
      </c>
      <c r="G106" s="15" t="s">
        <v>45</v>
      </c>
      <c r="H106" s="15" t="s">
        <v>404</v>
      </c>
      <c r="I106" s="15"/>
      <c r="J106" s="15">
        <v>30</v>
      </c>
      <c r="K106" s="15">
        <v>8.81</v>
      </c>
      <c r="L106" s="15">
        <f t="shared" si="2"/>
        <v>21.19</v>
      </c>
      <c r="M106" s="15" t="s">
        <v>405</v>
      </c>
      <c r="N106" s="15" t="s">
        <v>404</v>
      </c>
      <c r="O106" s="20">
        <v>1000</v>
      </c>
      <c r="P106" s="21"/>
      <c r="Q106" s="15"/>
      <c r="R106" s="15" t="s">
        <v>49</v>
      </c>
      <c r="S106" s="19" t="s">
        <v>404</v>
      </c>
    </row>
    <row r="107" s="2" customFormat="1" ht="77" customHeight="1" spans="1:19">
      <c r="A107" s="15">
        <v>103</v>
      </c>
      <c r="B107" s="15" t="s">
        <v>406</v>
      </c>
      <c r="C107" s="15" t="s">
        <v>24</v>
      </c>
      <c r="D107" s="15" t="s">
        <v>25</v>
      </c>
      <c r="E107" s="15" t="s">
        <v>407</v>
      </c>
      <c r="F107" s="15" t="s">
        <v>235</v>
      </c>
      <c r="G107" s="15" t="s">
        <v>407</v>
      </c>
      <c r="H107" s="15" t="s">
        <v>408</v>
      </c>
      <c r="I107" s="15"/>
      <c r="J107" s="15">
        <v>800</v>
      </c>
      <c r="K107" s="15">
        <v>70</v>
      </c>
      <c r="L107" s="15">
        <f t="shared" si="2"/>
        <v>730</v>
      </c>
      <c r="M107" s="15"/>
      <c r="N107" s="15" t="s">
        <v>408</v>
      </c>
      <c r="O107" s="20">
        <v>10</v>
      </c>
      <c r="P107" s="21"/>
      <c r="Q107" s="15"/>
      <c r="R107" s="15" t="s">
        <v>409</v>
      </c>
      <c r="S107" s="19" t="s">
        <v>408</v>
      </c>
    </row>
    <row r="108" s="2" customFormat="1" ht="51" customHeight="1" spans="1:19">
      <c r="A108" s="15">
        <v>104</v>
      </c>
      <c r="B108" s="15" t="s">
        <v>410</v>
      </c>
      <c r="C108" s="15" t="s">
        <v>24</v>
      </c>
      <c r="D108" s="15" t="s">
        <v>25</v>
      </c>
      <c r="E108" s="15" t="s">
        <v>411</v>
      </c>
      <c r="F108" s="15" t="s">
        <v>328</v>
      </c>
      <c r="G108" s="15" t="s">
        <v>411</v>
      </c>
      <c r="H108" s="15" t="s">
        <v>412</v>
      </c>
      <c r="I108" s="15"/>
      <c r="J108" s="15">
        <v>100</v>
      </c>
      <c r="K108" s="15">
        <v>70</v>
      </c>
      <c r="L108" s="15">
        <f t="shared" si="2"/>
        <v>30</v>
      </c>
      <c r="M108" s="15"/>
      <c r="N108" s="15" t="s">
        <v>412</v>
      </c>
      <c r="O108" s="20">
        <v>20</v>
      </c>
      <c r="P108" s="21"/>
      <c r="Q108" s="15"/>
      <c r="R108" s="15" t="s">
        <v>409</v>
      </c>
      <c r="S108" s="19" t="s">
        <v>412</v>
      </c>
    </row>
    <row r="109" s="2" customFormat="1" ht="97" customHeight="1" spans="1:19">
      <c r="A109" s="15">
        <v>105</v>
      </c>
      <c r="B109" s="15" t="s">
        <v>413</v>
      </c>
      <c r="C109" s="15" t="s">
        <v>24</v>
      </c>
      <c r="D109" s="15" t="s">
        <v>25</v>
      </c>
      <c r="E109" s="15" t="s">
        <v>179</v>
      </c>
      <c r="F109" s="15" t="s">
        <v>71</v>
      </c>
      <c r="G109" s="15" t="s">
        <v>179</v>
      </c>
      <c r="H109" s="15" t="s">
        <v>414</v>
      </c>
      <c r="I109" s="15"/>
      <c r="J109" s="15">
        <v>70</v>
      </c>
      <c r="K109" s="15">
        <v>70</v>
      </c>
      <c r="L109" s="15">
        <f t="shared" si="2"/>
        <v>0</v>
      </c>
      <c r="M109" s="15"/>
      <c r="N109" s="15" t="s">
        <v>414</v>
      </c>
      <c r="O109" s="20">
        <v>10</v>
      </c>
      <c r="P109" s="21"/>
      <c r="Q109" s="15"/>
      <c r="R109" s="15" t="s">
        <v>409</v>
      </c>
      <c r="S109" s="19" t="s">
        <v>414</v>
      </c>
    </row>
    <row r="110" s="2" customFormat="1" ht="103" customHeight="1" spans="1:19">
      <c r="A110" s="15">
        <v>106</v>
      </c>
      <c r="B110" s="15" t="s">
        <v>415</v>
      </c>
      <c r="C110" s="15" t="s">
        <v>24</v>
      </c>
      <c r="D110" s="15" t="s">
        <v>25</v>
      </c>
      <c r="E110" s="15" t="s">
        <v>300</v>
      </c>
      <c r="F110" s="15" t="s">
        <v>299</v>
      </c>
      <c r="G110" s="15" t="s">
        <v>300</v>
      </c>
      <c r="H110" s="15" t="s">
        <v>416</v>
      </c>
      <c r="I110" s="15"/>
      <c r="J110" s="15">
        <v>85</v>
      </c>
      <c r="K110" s="15">
        <v>70</v>
      </c>
      <c r="L110" s="15">
        <f t="shared" si="2"/>
        <v>15</v>
      </c>
      <c r="M110" s="15"/>
      <c r="N110" s="15" t="s">
        <v>416</v>
      </c>
      <c r="O110" s="20">
        <v>15</v>
      </c>
      <c r="P110" s="21"/>
      <c r="Q110" s="15"/>
      <c r="R110" s="15" t="s">
        <v>409</v>
      </c>
      <c r="S110" s="19" t="s">
        <v>416</v>
      </c>
    </row>
    <row r="111" s="2" customFormat="1" ht="83" customHeight="1" spans="1:19">
      <c r="A111" s="15">
        <v>107</v>
      </c>
      <c r="B111" s="15" t="s">
        <v>417</v>
      </c>
      <c r="C111" s="15" t="s">
        <v>24</v>
      </c>
      <c r="D111" s="15" t="s">
        <v>25</v>
      </c>
      <c r="E111" s="15" t="s">
        <v>418</v>
      </c>
      <c r="F111" s="15" t="s">
        <v>255</v>
      </c>
      <c r="G111" s="15" t="s">
        <v>418</v>
      </c>
      <c r="H111" s="15" t="s">
        <v>419</v>
      </c>
      <c r="I111" s="15"/>
      <c r="J111" s="15">
        <v>70</v>
      </c>
      <c r="K111" s="15">
        <v>70</v>
      </c>
      <c r="L111" s="15">
        <f t="shared" si="2"/>
        <v>0</v>
      </c>
      <c r="M111" s="15"/>
      <c r="N111" s="15" t="s">
        <v>419</v>
      </c>
      <c r="O111" s="20">
        <v>20</v>
      </c>
      <c r="P111" s="21"/>
      <c r="Q111" s="15"/>
      <c r="R111" s="15" t="s">
        <v>409</v>
      </c>
      <c r="S111" s="19" t="s">
        <v>420</v>
      </c>
    </row>
    <row r="112" s="2" customFormat="1" ht="51" customHeight="1" spans="1:19">
      <c r="A112" s="15">
        <v>108</v>
      </c>
      <c r="B112" s="15" t="s">
        <v>421</v>
      </c>
      <c r="C112" s="15" t="s">
        <v>24</v>
      </c>
      <c r="D112" s="15" t="s">
        <v>25</v>
      </c>
      <c r="E112" s="15" t="s">
        <v>422</v>
      </c>
      <c r="F112" s="15" t="s">
        <v>299</v>
      </c>
      <c r="G112" s="15" t="s">
        <v>422</v>
      </c>
      <c r="H112" s="15" t="s">
        <v>423</v>
      </c>
      <c r="I112" s="15"/>
      <c r="J112" s="15">
        <v>70</v>
      </c>
      <c r="K112" s="15">
        <v>70</v>
      </c>
      <c r="L112" s="15">
        <f t="shared" si="2"/>
        <v>0</v>
      </c>
      <c r="M112" s="15"/>
      <c r="N112" s="15" t="s">
        <v>423</v>
      </c>
      <c r="O112" s="20">
        <v>10</v>
      </c>
      <c r="P112" s="21"/>
      <c r="Q112" s="15"/>
      <c r="R112" s="15" t="s">
        <v>409</v>
      </c>
      <c r="S112" s="19" t="s">
        <v>423</v>
      </c>
    </row>
    <row r="113" s="2" customFormat="1" ht="73" customHeight="1" spans="1:19">
      <c r="A113" s="15">
        <v>109</v>
      </c>
      <c r="B113" s="15" t="s">
        <v>424</v>
      </c>
      <c r="C113" s="15" t="s">
        <v>24</v>
      </c>
      <c r="D113" s="15" t="s">
        <v>25</v>
      </c>
      <c r="E113" s="15" t="s">
        <v>425</v>
      </c>
      <c r="F113" s="15" t="s">
        <v>235</v>
      </c>
      <c r="G113" s="15" t="s">
        <v>425</v>
      </c>
      <c r="H113" s="15" t="s">
        <v>426</v>
      </c>
      <c r="I113" s="15"/>
      <c r="J113" s="15">
        <v>70</v>
      </c>
      <c r="K113" s="15">
        <v>70</v>
      </c>
      <c r="L113" s="15">
        <f t="shared" si="2"/>
        <v>0</v>
      </c>
      <c r="M113" s="15"/>
      <c r="N113" s="15" t="s">
        <v>426</v>
      </c>
      <c r="O113" s="20">
        <v>10</v>
      </c>
      <c r="P113" s="21"/>
      <c r="Q113" s="15"/>
      <c r="R113" s="15" t="s">
        <v>409</v>
      </c>
      <c r="S113" s="19" t="s">
        <v>426</v>
      </c>
    </row>
    <row r="114" s="2" customFormat="1" ht="83" customHeight="1" spans="1:19">
      <c r="A114" s="15">
        <v>110</v>
      </c>
      <c r="B114" s="15" t="s">
        <v>427</v>
      </c>
      <c r="C114" s="15" t="s">
        <v>24</v>
      </c>
      <c r="D114" s="15" t="s">
        <v>25</v>
      </c>
      <c r="E114" s="15" t="s">
        <v>428</v>
      </c>
      <c r="F114" s="15" t="s">
        <v>174</v>
      </c>
      <c r="G114" s="15" t="s">
        <v>428</v>
      </c>
      <c r="H114" s="15" t="s">
        <v>429</v>
      </c>
      <c r="I114" s="15"/>
      <c r="J114" s="15">
        <v>70</v>
      </c>
      <c r="K114" s="15">
        <v>70</v>
      </c>
      <c r="L114" s="15">
        <f t="shared" si="2"/>
        <v>0</v>
      </c>
      <c r="M114" s="15"/>
      <c r="N114" s="15" t="s">
        <v>429</v>
      </c>
      <c r="O114" s="20">
        <v>10</v>
      </c>
      <c r="P114" s="21"/>
      <c r="Q114" s="15"/>
      <c r="R114" s="15" t="s">
        <v>409</v>
      </c>
      <c r="S114" s="19" t="s">
        <v>429</v>
      </c>
    </row>
    <row r="115" s="2" customFormat="1" ht="77" customHeight="1" spans="1:19">
      <c r="A115" s="15">
        <v>111</v>
      </c>
      <c r="B115" s="15" t="s">
        <v>430</v>
      </c>
      <c r="C115" s="15" t="s">
        <v>24</v>
      </c>
      <c r="D115" s="15" t="s">
        <v>25</v>
      </c>
      <c r="E115" s="15" t="s">
        <v>431</v>
      </c>
      <c r="F115" s="15" t="s">
        <v>168</v>
      </c>
      <c r="G115" s="15" t="s">
        <v>431</v>
      </c>
      <c r="H115" s="15" t="s">
        <v>432</v>
      </c>
      <c r="I115" s="15"/>
      <c r="J115" s="15">
        <v>70</v>
      </c>
      <c r="K115" s="15">
        <v>70</v>
      </c>
      <c r="L115" s="15">
        <f t="shared" si="2"/>
        <v>0</v>
      </c>
      <c r="M115" s="15"/>
      <c r="N115" s="15" t="s">
        <v>432</v>
      </c>
      <c r="O115" s="20">
        <v>10</v>
      </c>
      <c r="P115" s="21"/>
      <c r="Q115" s="15"/>
      <c r="R115" s="15" t="s">
        <v>409</v>
      </c>
      <c r="S115" s="19" t="s">
        <v>432</v>
      </c>
    </row>
    <row r="116" s="2" customFormat="1" ht="51" customHeight="1" spans="1:19">
      <c r="A116" s="15">
        <v>112</v>
      </c>
      <c r="B116" s="15" t="s">
        <v>433</v>
      </c>
      <c r="C116" s="15" t="s">
        <v>24</v>
      </c>
      <c r="D116" s="15" t="s">
        <v>25</v>
      </c>
      <c r="E116" s="15" t="s">
        <v>434</v>
      </c>
      <c r="F116" s="15" t="s">
        <v>235</v>
      </c>
      <c r="G116" s="15" t="s">
        <v>434</v>
      </c>
      <c r="H116" s="15" t="s">
        <v>435</v>
      </c>
      <c r="I116" s="15"/>
      <c r="J116" s="15">
        <v>70</v>
      </c>
      <c r="K116" s="15">
        <v>70</v>
      </c>
      <c r="L116" s="15">
        <f t="shared" si="2"/>
        <v>0</v>
      </c>
      <c r="M116" s="15"/>
      <c r="N116" s="15" t="s">
        <v>435</v>
      </c>
      <c r="O116" s="20">
        <v>10</v>
      </c>
      <c r="P116" s="21"/>
      <c r="Q116" s="15"/>
      <c r="R116" s="15" t="s">
        <v>409</v>
      </c>
      <c r="S116" s="19" t="s">
        <v>435</v>
      </c>
    </row>
    <row r="117" s="2" customFormat="1" ht="51" customHeight="1" spans="1:19">
      <c r="A117" s="15">
        <v>113</v>
      </c>
      <c r="B117" s="15" t="s">
        <v>436</v>
      </c>
      <c r="C117" s="15" t="s">
        <v>24</v>
      </c>
      <c r="D117" s="15" t="s">
        <v>437</v>
      </c>
      <c r="E117" s="15" t="s">
        <v>45</v>
      </c>
      <c r="F117" s="15" t="s">
        <v>32</v>
      </c>
      <c r="G117" s="15" t="s">
        <v>45</v>
      </c>
      <c r="H117" s="15" t="s">
        <v>438</v>
      </c>
      <c r="I117" s="15"/>
      <c r="J117" s="15">
        <v>270</v>
      </c>
      <c r="K117" s="15">
        <v>251.39</v>
      </c>
      <c r="L117" s="15">
        <f t="shared" si="2"/>
        <v>18.61</v>
      </c>
      <c r="M117" s="15" t="s">
        <v>439</v>
      </c>
      <c r="N117" s="15" t="s">
        <v>438</v>
      </c>
      <c r="O117" s="20">
        <v>3700</v>
      </c>
      <c r="P117" s="21"/>
      <c r="Q117" s="15"/>
      <c r="R117" s="15" t="s">
        <v>32</v>
      </c>
      <c r="S117" s="19" t="s">
        <v>438</v>
      </c>
    </row>
    <row r="118" s="2" customFormat="1" ht="71" customHeight="1" spans="1:19">
      <c r="A118" s="15">
        <v>114</v>
      </c>
      <c r="B118" s="15" t="s">
        <v>440</v>
      </c>
      <c r="C118" s="15" t="s">
        <v>24</v>
      </c>
      <c r="D118" s="15" t="s">
        <v>437</v>
      </c>
      <c r="E118" s="15" t="s">
        <v>45</v>
      </c>
      <c r="F118" s="15" t="s">
        <v>441</v>
      </c>
      <c r="G118" s="15" t="s">
        <v>45</v>
      </c>
      <c r="H118" s="15" t="s">
        <v>442</v>
      </c>
      <c r="I118" s="15"/>
      <c r="J118" s="15">
        <v>585.96</v>
      </c>
      <c r="K118" s="15">
        <v>297.572</v>
      </c>
      <c r="L118" s="15">
        <f t="shared" si="2"/>
        <v>288.388</v>
      </c>
      <c r="M118" s="15" t="s">
        <v>443</v>
      </c>
      <c r="N118" s="15" t="s">
        <v>442</v>
      </c>
      <c r="O118" s="20">
        <v>200</v>
      </c>
      <c r="P118" s="21"/>
      <c r="Q118" s="15"/>
      <c r="R118" s="15" t="s">
        <v>441</v>
      </c>
      <c r="S118" s="19" t="s">
        <v>442</v>
      </c>
    </row>
    <row r="119" s="2" customFormat="1" ht="51" customHeight="1" spans="1:19">
      <c r="A119" s="15">
        <v>115</v>
      </c>
      <c r="B119" s="15" t="s">
        <v>444</v>
      </c>
      <c r="C119" s="15" t="s">
        <v>24</v>
      </c>
      <c r="D119" s="15" t="s">
        <v>437</v>
      </c>
      <c r="E119" s="15" t="s">
        <v>45</v>
      </c>
      <c r="F119" s="15" t="s">
        <v>32</v>
      </c>
      <c r="G119" s="15" t="s">
        <v>45</v>
      </c>
      <c r="H119" s="15" t="s">
        <v>445</v>
      </c>
      <c r="I119" s="15"/>
      <c r="J119" s="15">
        <v>200</v>
      </c>
      <c r="K119" s="15">
        <v>140</v>
      </c>
      <c r="L119" s="15">
        <f t="shared" si="2"/>
        <v>60</v>
      </c>
      <c r="M119" s="15"/>
      <c r="N119" s="15" t="s">
        <v>445</v>
      </c>
      <c r="O119" s="20">
        <v>95</v>
      </c>
      <c r="P119" s="21"/>
      <c r="Q119" s="15"/>
      <c r="R119" s="15" t="s">
        <v>32</v>
      </c>
      <c r="S119" s="19" t="s">
        <v>445</v>
      </c>
    </row>
    <row r="120" s="2" customFormat="1" ht="51" customHeight="1" spans="1:19">
      <c r="A120" s="15">
        <v>116</v>
      </c>
      <c r="B120" s="15" t="s">
        <v>446</v>
      </c>
      <c r="C120" s="15" t="s">
        <v>24</v>
      </c>
      <c r="D120" s="15" t="s">
        <v>113</v>
      </c>
      <c r="E120" s="15" t="s">
        <v>195</v>
      </c>
      <c r="F120" s="15" t="s">
        <v>195</v>
      </c>
      <c r="G120" s="15" t="s">
        <v>447</v>
      </c>
      <c r="H120" s="15" t="s">
        <v>448</v>
      </c>
      <c r="I120" s="15"/>
      <c r="J120" s="15">
        <v>265</v>
      </c>
      <c r="K120" s="15">
        <v>201</v>
      </c>
      <c r="L120" s="15">
        <f t="shared" si="2"/>
        <v>64</v>
      </c>
      <c r="M120" s="15"/>
      <c r="N120" s="15" t="s">
        <v>448</v>
      </c>
      <c r="O120" s="20">
        <v>35</v>
      </c>
      <c r="P120" s="21"/>
      <c r="Q120" s="15"/>
      <c r="R120" s="15" t="s">
        <v>32</v>
      </c>
      <c r="S120" s="19" t="s">
        <v>448</v>
      </c>
    </row>
    <row r="121" s="2" customFormat="1" ht="51" customHeight="1" spans="1:19">
      <c r="A121" s="15">
        <v>117</v>
      </c>
      <c r="B121" s="15" t="s">
        <v>449</v>
      </c>
      <c r="C121" s="15" t="s">
        <v>24</v>
      </c>
      <c r="D121" s="15" t="s">
        <v>113</v>
      </c>
      <c r="E121" s="15" t="s">
        <v>45</v>
      </c>
      <c r="F121" s="15" t="s">
        <v>450</v>
      </c>
      <c r="G121" s="15" t="s">
        <v>45</v>
      </c>
      <c r="H121" s="15" t="s">
        <v>451</v>
      </c>
      <c r="I121" s="15"/>
      <c r="J121" s="15">
        <v>632.8262</v>
      </c>
      <c r="K121" s="15">
        <v>127</v>
      </c>
      <c r="L121" s="15">
        <f t="shared" si="2"/>
        <v>505.8262</v>
      </c>
      <c r="M121" s="15"/>
      <c r="N121" s="15" t="s">
        <v>451</v>
      </c>
      <c r="O121" s="20">
        <v>50</v>
      </c>
      <c r="P121" s="21"/>
      <c r="Q121" s="15"/>
      <c r="R121" s="15" t="s">
        <v>450</v>
      </c>
      <c r="S121" s="19" t="s">
        <v>451</v>
      </c>
    </row>
    <row r="122" s="2" customFormat="1" ht="51" customHeight="1" spans="1:19">
      <c r="A122" s="15">
        <v>118</v>
      </c>
      <c r="B122" s="15" t="s">
        <v>452</v>
      </c>
      <c r="C122" s="15" t="s">
        <v>24</v>
      </c>
      <c r="D122" s="15" t="s">
        <v>113</v>
      </c>
      <c r="E122" s="15" t="s">
        <v>45</v>
      </c>
      <c r="F122" s="15" t="s">
        <v>450</v>
      </c>
      <c r="G122" s="15" t="s">
        <v>45</v>
      </c>
      <c r="H122" s="15" t="s">
        <v>453</v>
      </c>
      <c r="I122" s="15"/>
      <c r="J122" s="15">
        <v>171.67</v>
      </c>
      <c r="K122" s="15">
        <v>31</v>
      </c>
      <c r="L122" s="15">
        <f t="shared" si="2"/>
        <v>140.67</v>
      </c>
      <c r="M122" s="15"/>
      <c r="N122" s="15" t="s">
        <v>453</v>
      </c>
      <c r="O122" s="20">
        <v>56</v>
      </c>
      <c r="P122" s="21"/>
      <c r="Q122" s="15"/>
      <c r="R122" s="15" t="s">
        <v>450</v>
      </c>
      <c r="S122" s="19" t="s">
        <v>453</v>
      </c>
    </row>
    <row r="123" s="2" customFormat="1" ht="51" customHeight="1" spans="1:19">
      <c r="A123" s="15">
        <v>119</v>
      </c>
      <c r="B123" s="15" t="s">
        <v>454</v>
      </c>
      <c r="C123" s="15" t="s">
        <v>24</v>
      </c>
      <c r="D123" s="15" t="s">
        <v>113</v>
      </c>
      <c r="E123" s="15" t="s">
        <v>455</v>
      </c>
      <c r="F123" s="15" t="s">
        <v>455</v>
      </c>
      <c r="G123" s="15" t="s">
        <v>456</v>
      </c>
      <c r="H123" s="15" t="s">
        <v>457</v>
      </c>
      <c r="I123" s="15"/>
      <c r="J123" s="15">
        <v>346.83</v>
      </c>
      <c r="K123" s="15">
        <v>200</v>
      </c>
      <c r="L123" s="15">
        <f t="shared" si="2"/>
        <v>146.83</v>
      </c>
      <c r="M123" s="15"/>
      <c r="N123" s="15" t="s">
        <v>457</v>
      </c>
      <c r="O123" s="20">
        <v>50</v>
      </c>
      <c r="P123" s="21"/>
      <c r="Q123" s="15"/>
      <c r="R123" s="15" t="s">
        <v>450</v>
      </c>
      <c r="S123" s="19" t="s">
        <v>458</v>
      </c>
    </row>
    <row r="124" s="2" customFormat="1" ht="51" customHeight="1" spans="1:19">
      <c r="A124" s="15">
        <v>120</v>
      </c>
      <c r="B124" s="15" t="s">
        <v>459</v>
      </c>
      <c r="C124" s="15" t="s">
        <v>24</v>
      </c>
      <c r="D124" s="15" t="s">
        <v>113</v>
      </c>
      <c r="E124" s="15" t="s">
        <v>460</v>
      </c>
      <c r="F124" s="15" t="s">
        <v>450</v>
      </c>
      <c r="G124" s="15" t="s">
        <v>461</v>
      </c>
      <c r="H124" s="15" t="s">
        <v>462</v>
      </c>
      <c r="I124" s="15"/>
      <c r="J124" s="15">
        <v>78</v>
      </c>
      <c r="K124" s="15">
        <v>78</v>
      </c>
      <c r="L124" s="15">
        <f t="shared" si="2"/>
        <v>0</v>
      </c>
      <c r="M124" s="15"/>
      <c r="N124" s="15" t="s">
        <v>462</v>
      </c>
      <c r="O124" s="20">
        <v>200</v>
      </c>
      <c r="P124" s="21"/>
      <c r="Q124" s="15"/>
      <c r="R124" s="15" t="s">
        <v>450</v>
      </c>
      <c r="S124" s="19" t="s">
        <v>463</v>
      </c>
    </row>
    <row r="125" s="2" customFormat="1" ht="51" customHeight="1" spans="1:19">
      <c r="A125" s="15">
        <v>121</v>
      </c>
      <c r="B125" s="15" t="s">
        <v>464</v>
      </c>
      <c r="C125" s="15" t="s">
        <v>24</v>
      </c>
      <c r="D125" s="15" t="s">
        <v>113</v>
      </c>
      <c r="E125" s="15" t="s">
        <v>465</v>
      </c>
      <c r="F125" s="15" t="s">
        <v>465</v>
      </c>
      <c r="G125" s="15" t="s">
        <v>122</v>
      </c>
      <c r="H125" s="15" t="s">
        <v>466</v>
      </c>
      <c r="I125" s="15"/>
      <c r="J125" s="15">
        <v>50</v>
      </c>
      <c r="K125" s="15">
        <v>50</v>
      </c>
      <c r="L125" s="15">
        <f t="shared" si="2"/>
        <v>0</v>
      </c>
      <c r="M125" s="15"/>
      <c r="N125" s="15" t="s">
        <v>466</v>
      </c>
      <c r="O125" s="20">
        <v>10</v>
      </c>
      <c r="P125" s="21"/>
      <c r="Q125" s="15"/>
      <c r="R125" s="15" t="s">
        <v>32</v>
      </c>
      <c r="S125" s="19" t="s">
        <v>466</v>
      </c>
    </row>
    <row r="126" s="2" customFormat="1" ht="51" customHeight="1" spans="1:19">
      <c r="A126" s="15">
        <v>122</v>
      </c>
      <c r="B126" s="15" t="s">
        <v>467</v>
      </c>
      <c r="C126" s="15" t="s">
        <v>24</v>
      </c>
      <c r="D126" s="15" t="s">
        <v>113</v>
      </c>
      <c r="E126" s="15" t="s">
        <v>299</v>
      </c>
      <c r="F126" s="15" t="s">
        <v>299</v>
      </c>
      <c r="G126" s="15" t="s">
        <v>468</v>
      </c>
      <c r="H126" s="15" t="s">
        <v>469</v>
      </c>
      <c r="I126" s="15"/>
      <c r="J126" s="15">
        <v>90</v>
      </c>
      <c r="K126" s="15">
        <v>90</v>
      </c>
      <c r="L126" s="15">
        <f t="shared" si="2"/>
        <v>0</v>
      </c>
      <c r="M126" s="15"/>
      <c r="N126" s="15" t="s">
        <v>469</v>
      </c>
      <c r="O126" s="20">
        <v>80</v>
      </c>
      <c r="P126" s="21"/>
      <c r="Q126" s="15"/>
      <c r="R126" s="15" t="s">
        <v>32</v>
      </c>
      <c r="S126" s="19" t="s">
        <v>469</v>
      </c>
    </row>
    <row r="127" s="2" customFormat="1" ht="51" customHeight="1" spans="1:19">
      <c r="A127" s="15">
        <v>123</v>
      </c>
      <c r="B127" s="15" t="s">
        <v>470</v>
      </c>
      <c r="C127" s="15" t="s">
        <v>24</v>
      </c>
      <c r="D127" s="15" t="s">
        <v>113</v>
      </c>
      <c r="E127" s="15" t="s">
        <v>471</v>
      </c>
      <c r="F127" s="15" t="s">
        <v>465</v>
      </c>
      <c r="G127" s="15" t="s">
        <v>471</v>
      </c>
      <c r="H127" s="15" t="s">
        <v>472</v>
      </c>
      <c r="I127" s="15"/>
      <c r="J127" s="15">
        <v>65</v>
      </c>
      <c r="K127" s="15">
        <v>15</v>
      </c>
      <c r="L127" s="15">
        <f t="shared" si="2"/>
        <v>50</v>
      </c>
      <c r="M127" s="15"/>
      <c r="N127" s="15" t="s">
        <v>472</v>
      </c>
      <c r="O127" s="20">
        <v>50</v>
      </c>
      <c r="P127" s="21"/>
      <c r="Q127" s="15"/>
      <c r="R127" s="15" t="s">
        <v>32</v>
      </c>
      <c r="S127" s="19" t="s">
        <v>472</v>
      </c>
    </row>
    <row r="128" s="2" customFormat="1" ht="95" customHeight="1" spans="1:19">
      <c r="A128" s="15">
        <v>124</v>
      </c>
      <c r="B128" s="15" t="s">
        <v>473</v>
      </c>
      <c r="C128" s="15" t="s">
        <v>24</v>
      </c>
      <c r="D128" s="15" t="s">
        <v>113</v>
      </c>
      <c r="E128" s="15" t="s">
        <v>27</v>
      </c>
      <c r="F128" s="15" t="s">
        <v>27</v>
      </c>
      <c r="G128" s="15" t="s">
        <v>474</v>
      </c>
      <c r="H128" s="15" t="s">
        <v>475</v>
      </c>
      <c r="I128" s="15"/>
      <c r="J128" s="15">
        <v>23</v>
      </c>
      <c r="K128" s="15">
        <v>22.2772</v>
      </c>
      <c r="L128" s="15">
        <f t="shared" si="2"/>
        <v>0.722799999999999</v>
      </c>
      <c r="M128" s="15"/>
      <c r="N128" s="15" t="s">
        <v>475</v>
      </c>
      <c r="O128" s="20">
        <v>450</v>
      </c>
      <c r="P128" s="21"/>
      <c r="Q128" s="15"/>
      <c r="R128" s="15" t="s">
        <v>32</v>
      </c>
      <c r="S128" s="19" t="s">
        <v>475</v>
      </c>
    </row>
    <row r="129" s="2" customFormat="1" ht="51" customHeight="1" spans="1:19">
      <c r="A129" s="15">
        <v>125</v>
      </c>
      <c r="B129" s="15" t="s">
        <v>476</v>
      </c>
      <c r="C129" s="15" t="s">
        <v>24</v>
      </c>
      <c r="D129" s="15" t="s">
        <v>113</v>
      </c>
      <c r="E129" s="15" t="s">
        <v>477</v>
      </c>
      <c r="F129" s="15" t="s">
        <v>156</v>
      </c>
      <c r="G129" s="15" t="s">
        <v>477</v>
      </c>
      <c r="H129" s="15" t="s">
        <v>478</v>
      </c>
      <c r="I129" s="15"/>
      <c r="J129" s="15">
        <v>35</v>
      </c>
      <c r="K129" s="15">
        <v>15</v>
      </c>
      <c r="L129" s="15">
        <f t="shared" si="2"/>
        <v>20</v>
      </c>
      <c r="M129" s="15"/>
      <c r="N129" s="15" t="s">
        <v>478</v>
      </c>
      <c r="O129" s="20">
        <v>5</v>
      </c>
      <c r="P129" s="21"/>
      <c r="Q129" s="15"/>
      <c r="R129" s="15" t="s">
        <v>32</v>
      </c>
      <c r="S129" s="19" t="s">
        <v>478</v>
      </c>
    </row>
    <row r="130" s="2" customFormat="1" ht="51" customHeight="1" spans="1:19">
      <c r="A130" s="15">
        <v>126</v>
      </c>
      <c r="B130" s="15" t="s">
        <v>479</v>
      </c>
      <c r="C130" s="15" t="s">
        <v>24</v>
      </c>
      <c r="D130" s="15" t="s">
        <v>113</v>
      </c>
      <c r="E130" s="15" t="s">
        <v>480</v>
      </c>
      <c r="F130" s="15" t="s">
        <v>156</v>
      </c>
      <c r="G130" s="15" t="s">
        <v>480</v>
      </c>
      <c r="H130" s="15" t="s">
        <v>481</v>
      </c>
      <c r="I130" s="15"/>
      <c r="J130" s="15">
        <v>268</v>
      </c>
      <c r="K130" s="15">
        <v>160</v>
      </c>
      <c r="L130" s="15">
        <f t="shared" si="2"/>
        <v>108</v>
      </c>
      <c r="M130" s="15"/>
      <c r="N130" s="15" t="s">
        <v>481</v>
      </c>
      <c r="O130" s="20">
        <v>10</v>
      </c>
      <c r="P130" s="21"/>
      <c r="Q130" s="15"/>
      <c r="R130" s="15" t="s">
        <v>32</v>
      </c>
      <c r="S130" s="19" t="s">
        <v>481</v>
      </c>
    </row>
    <row r="131" s="2" customFormat="1" ht="51" customHeight="1" spans="1:19">
      <c r="A131" s="15">
        <v>127</v>
      </c>
      <c r="B131" s="15" t="s">
        <v>482</v>
      </c>
      <c r="C131" s="15" t="s">
        <v>24</v>
      </c>
      <c r="D131" s="15" t="s">
        <v>113</v>
      </c>
      <c r="E131" s="15" t="s">
        <v>483</v>
      </c>
      <c r="F131" s="15" t="s">
        <v>328</v>
      </c>
      <c r="G131" s="15" t="s">
        <v>483</v>
      </c>
      <c r="H131" s="15" t="s">
        <v>484</v>
      </c>
      <c r="I131" s="15"/>
      <c r="J131" s="15">
        <v>72</v>
      </c>
      <c r="K131" s="15">
        <v>50</v>
      </c>
      <c r="L131" s="15">
        <f t="shared" si="2"/>
        <v>22</v>
      </c>
      <c r="M131" s="15"/>
      <c r="N131" s="15" t="s">
        <v>484</v>
      </c>
      <c r="O131" s="20">
        <v>120</v>
      </c>
      <c r="P131" s="21"/>
      <c r="Q131" s="15"/>
      <c r="R131" s="15" t="s">
        <v>32</v>
      </c>
      <c r="S131" s="19" t="s">
        <v>484</v>
      </c>
    </row>
    <row r="132" s="2" customFormat="1" ht="85" customHeight="1" spans="1:19">
      <c r="A132" s="15">
        <v>128</v>
      </c>
      <c r="B132" s="15" t="s">
        <v>485</v>
      </c>
      <c r="C132" s="15" t="s">
        <v>24</v>
      </c>
      <c r="D132" s="15" t="s">
        <v>113</v>
      </c>
      <c r="E132" s="15" t="s">
        <v>486</v>
      </c>
      <c r="F132" s="15" t="s">
        <v>343</v>
      </c>
      <c r="G132" s="15" t="s">
        <v>486</v>
      </c>
      <c r="H132" s="15" t="s">
        <v>487</v>
      </c>
      <c r="I132" s="15"/>
      <c r="J132" s="15">
        <v>220</v>
      </c>
      <c r="K132" s="15">
        <v>200</v>
      </c>
      <c r="L132" s="15">
        <f t="shared" si="2"/>
        <v>20</v>
      </c>
      <c r="M132" s="15"/>
      <c r="N132" s="15" t="s">
        <v>487</v>
      </c>
      <c r="O132" s="20">
        <v>3</v>
      </c>
      <c r="P132" s="21"/>
      <c r="Q132" s="15"/>
      <c r="R132" s="15" t="s">
        <v>32</v>
      </c>
      <c r="S132" s="19" t="s">
        <v>487</v>
      </c>
    </row>
    <row r="133" s="2" customFormat="1" ht="51" customHeight="1" spans="1:19">
      <c r="A133" s="15">
        <v>129</v>
      </c>
      <c r="B133" s="15" t="s">
        <v>488</v>
      </c>
      <c r="C133" s="15" t="s">
        <v>24</v>
      </c>
      <c r="D133" s="15" t="s">
        <v>113</v>
      </c>
      <c r="E133" s="15" t="s">
        <v>235</v>
      </c>
      <c r="F133" s="15" t="s">
        <v>235</v>
      </c>
      <c r="G133" s="15" t="s">
        <v>241</v>
      </c>
      <c r="H133" s="15" t="s">
        <v>489</v>
      </c>
      <c r="I133" s="15"/>
      <c r="J133" s="15">
        <v>75</v>
      </c>
      <c r="K133" s="15">
        <v>60</v>
      </c>
      <c r="L133" s="15">
        <f t="shared" si="2"/>
        <v>15</v>
      </c>
      <c r="M133" s="15"/>
      <c r="N133" s="15" t="s">
        <v>489</v>
      </c>
      <c r="O133" s="20">
        <v>23</v>
      </c>
      <c r="P133" s="21"/>
      <c r="Q133" s="15"/>
      <c r="R133" s="15" t="s">
        <v>32</v>
      </c>
      <c r="S133" s="19" t="s">
        <v>489</v>
      </c>
    </row>
    <row r="134" s="2" customFormat="1" ht="51" customHeight="1" spans="1:19">
      <c r="A134" s="15">
        <v>130</v>
      </c>
      <c r="B134" s="15" t="s">
        <v>490</v>
      </c>
      <c r="C134" s="15" t="s">
        <v>24</v>
      </c>
      <c r="D134" s="15" t="s">
        <v>113</v>
      </c>
      <c r="E134" s="15" t="s">
        <v>235</v>
      </c>
      <c r="F134" s="15" t="s">
        <v>235</v>
      </c>
      <c r="G134" s="15" t="s">
        <v>491</v>
      </c>
      <c r="H134" s="15" t="s">
        <v>492</v>
      </c>
      <c r="I134" s="15"/>
      <c r="J134" s="15">
        <v>170</v>
      </c>
      <c r="K134" s="15">
        <v>32.008986</v>
      </c>
      <c r="L134" s="15">
        <f t="shared" si="2"/>
        <v>137.991014</v>
      </c>
      <c r="M134" s="15"/>
      <c r="N134" s="15" t="s">
        <v>492</v>
      </c>
      <c r="O134" s="20">
        <v>10</v>
      </c>
      <c r="P134" s="21"/>
      <c r="Q134" s="15"/>
      <c r="R134" s="15" t="s">
        <v>32</v>
      </c>
      <c r="S134" s="19" t="s">
        <v>492</v>
      </c>
    </row>
    <row r="135" s="2" customFormat="1" ht="51" customHeight="1" spans="1:19">
      <c r="A135" s="15">
        <v>131</v>
      </c>
      <c r="B135" s="15" t="s">
        <v>493</v>
      </c>
      <c r="C135" s="15" t="s">
        <v>24</v>
      </c>
      <c r="D135" s="15" t="s">
        <v>113</v>
      </c>
      <c r="E135" s="15" t="s">
        <v>179</v>
      </c>
      <c r="F135" s="15" t="s">
        <v>71</v>
      </c>
      <c r="G135" s="15" t="s">
        <v>179</v>
      </c>
      <c r="H135" s="15" t="s">
        <v>494</v>
      </c>
      <c r="I135" s="15"/>
      <c r="J135" s="15">
        <v>84</v>
      </c>
      <c r="K135" s="15">
        <v>84</v>
      </c>
      <c r="L135" s="15">
        <f t="shared" si="2"/>
        <v>0</v>
      </c>
      <c r="M135" s="15"/>
      <c r="N135" s="15" t="s">
        <v>494</v>
      </c>
      <c r="O135" s="20">
        <v>10</v>
      </c>
      <c r="P135" s="15"/>
      <c r="Q135" s="15"/>
      <c r="R135" s="15" t="s">
        <v>32</v>
      </c>
      <c r="S135" s="19" t="s">
        <v>494</v>
      </c>
    </row>
    <row r="136" s="2" customFormat="1" ht="86" customHeight="1" spans="1:19">
      <c r="A136" s="15">
        <v>132</v>
      </c>
      <c r="B136" s="15" t="s">
        <v>495</v>
      </c>
      <c r="C136" s="15" t="s">
        <v>24</v>
      </c>
      <c r="D136" s="15" t="s">
        <v>113</v>
      </c>
      <c r="E136" s="15" t="s">
        <v>235</v>
      </c>
      <c r="F136" s="15" t="s">
        <v>235</v>
      </c>
      <c r="G136" s="15" t="s">
        <v>496</v>
      </c>
      <c r="H136" s="15" t="s">
        <v>497</v>
      </c>
      <c r="I136" s="15"/>
      <c r="J136" s="15">
        <v>178</v>
      </c>
      <c r="K136" s="15">
        <v>171</v>
      </c>
      <c r="L136" s="15">
        <f t="shared" si="2"/>
        <v>7</v>
      </c>
      <c r="M136" s="15"/>
      <c r="N136" s="15" t="s">
        <v>497</v>
      </c>
      <c r="O136" s="20">
        <v>23</v>
      </c>
      <c r="P136" s="15"/>
      <c r="Q136" s="15"/>
      <c r="R136" s="15" t="s">
        <v>49</v>
      </c>
      <c r="S136" s="19" t="s">
        <v>498</v>
      </c>
    </row>
    <row r="137" s="2" customFormat="1" ht="51" customHeight="1" spans="1:19">
      <c r="A137" s="15">
        <v>133</v>
      </c>
      <c r="B137" s="15" t="s">
        <v>499</v>
      </c>
      <c r="C137" s="15" t="s">
        <v>24</v>
      </c>
      <c r="D137" s="15" t="s">
        <v>113</v>
      </c>
      <c r="E137" s="15" t="s">
        <v>500</v>
      </c>
      <c r="F137" s="15" t="s">
        <v>27</v>
      </c>
      <c r="G137" s="15" t="s">
        <v>500</v>
      </c>
      <c r="H137" s="15" t="s">
        <v>501</v>
      </c>
      <c r="I137" s="15"/>
      <c r="J137" s="15">
        <v>90</v>
      </c>
      <c r="K137" s="15">
        <v>90</v>
      </c>
      <c r="L137" s="15">
        <f t="shared" si="2"/>
        <v>0</v>
      </c>
      <c r="M137" s="15"/>
      <c r="N137" s="15" t="s">
        <v>501</v>
      </c>
      <c r="O137" s="20">
        <v>5</v>
      </c>
      <c r="P137" s="15"/>
      <c r="Q137" s="15"/>
      <c r="R137" s="15" t="s">
        <v>32</v>
      </c>
      <c r="S137" s="19" t="s">
        <v>501</v>
      </c>
    </row>
    <row r="138" s="2" customFormat="1" ht="70" customHeight="1" spans="1:19">
      <c r="A138" s="15">
        <v>134</v>
      </c>
      <c r="B138" s="15" t="s">
        <v>502</v>
      </c>
      <c r="C138" s="15" t="s">
        <v>24</v>
      </c>
      <c r="D138" s="15" t="s">
        <v>113</v>
      </c>
      <c r="E138" s="15" t="s">
        <v>503</v>
      </c>
      <c r="F138" s="15" t="s">
        <v>503</v>
      </c>
      <c r="G138" s="15" t="s">
        <v>45</v>
      </c>
      <c r="H138" s="15" t="s">
        <v>504</v>
      </c>
      <c r="I138" s="15"/>
      <c r="J138" s="15">
        <v>63</v>
      </c>
      <c r="K138" s="15">
        <v>63</v>
      </c>
      <c r="L138" s="15">
        <f>J138-K138</f>
        <v>0</v>
      </c>
      <c r="M138" s="15"/>
      <c r="N138" s="15" t="s">
        <v>504</v>
      </c>
      <c r="O138" s="20">
        <v>60</v>
      </c>
      <c r="P138" s="15"/>
      <c r="Q138" s="15"/>
      <c r="R138" s="15" t="s">
        <v>503</v>
      </c>
      <c r="S138" s="19" t="s">
        <v>504</v>
      </c>
    </row>
    <row r="139" s="2" customFormat="1" ht="51" customHeight="1" spans="1:19">
      <c r="A139" s="15">
        <v>135</v>
      </c>
      <c r="B139" s="15" t="s">
        <v>505</v>
      </c>
      <c r="C139" s="15" t="s">
        <v>24</v>
      </c>
      <c r="D139" s="15" t="s">
        <v>113</v>
      </c>
      <c r="E139" s="15" t="s">
        <v>506</v>
      </c>
      <c r="F139" s="15" t="s">
        <v>168</v>
      </c>
      <c r="G139" s="15" t="s">
        <v>506</v>
      </c>
      <c r="H139" s="15" t="s">
        <v>507</v>
      </c>
      <c r="I139" s="15"/>
      <c r="J139" s="15">
        <v>28.3</v>
      </c>
      <c r="K139" s="15">
        <v>28.3</v>
      </c>
      <c r="L139" s="15">
        <f t="shared" ref="L139:L173" si="3">J139-K139</f>
        <v>0</v>
      </c>
      <c r="M139" s="15"/>
      <c r="N139" s="15" t="s">
        <v>507</v>
      </c>
      <c r="O139" s="20">
        <v>20</v>
      </c>
      <c r="P139" s="15"/>
      <c r="Q139" s="15"/>
      <c r="R139" s="15" t="s">
        <v>32</v>
      </c>
      <c r="S139" s="19" t="s">
        <v>507</v>
      </c>
    </row>
    <row r="140" s="2" customFormat="1" ht="95" customHeight="1" spans="1:19">
      <c r="A140" s="15">
        <v>136</v>
      </c>
      <c r="B140" s="15" t="s">
        <v>508</v>
      </c>
      <c r="C140" s="15" t="s">
        <v>24</v>
      </c>
      <c r="D140" s="15" t="s">
        <v>113</v>
      </c>
      <c r="E140" s="15" t="s">
        <v>27</v>
      </c>
      <c r="F140" s="15" t="s">
        <v>27</v>
      </c>
      <c r="G140" s="15" t="s">
        <v>509</v>
      </c>
      <c r="H140" s="15" t="s">
        <v>510</v>
      </c>
      <c r="I140" s="15"/>
      <c r="J140" s="15">
        <v>32</v>
      </c>
      <c r="K140" s="20">
        <v>30.518044</v>
      </c>
      <c r="L140" s="15">
        <f t="shared" si="3"/>
        <v>1.481956</v>
      </c>
      <c r="M140" s="15"/>
      <c r="N140" s="15" t="s">
        <v>510</v>
      </c>
      <c r="O140" s="20">
        <v>1200</v>
      </c>
      <c r="P140" s="21"/>
      <c r="Q140" s="15"/>
      <c r="R140" s="15" t="s">
        <v>32</v>
      </c>
      <c r="S140" s="19" t="s">
        <v>510</v>
      </c>
    </row>
    <row r="141" s="2" customFormat="1" ht="51" customHeight="1" spans="1:19">
      <c r="A141" s="15">
        <v>137</v>
      </c>
      <c r="B141" s="15" t="s">
        <v>511</v>
      </c>
      <c r="C141" s="15" t="s">
        <v>24</v>
      </c>
      <c r="D141" s="15" t="s">
        <v>512</v>
      </c>
      <c r="E141" s="15" t="s">
        <v>32</v>
      </c>
      <c r="F141" s="15" t="s">
        <v>32</v>
      </c>
      <c r="G141" s="15" t="s">
        <v>45</v>
      </c>
      <c r="H141" s="15" t="s">
        <v>513</v>
      </c>
      <c r="I141" s="15"/>
      <c r="J141" s="15">
        <v>361.5</v>
      </c>
      <c r="K141" s="15">
        <v>361.5</v>
      </c>
      <c r="L141" s="15">
        <f t="shared" si="3"/>
        <v>0</v>
      </c>
      <c r="M141" s="15" t="s">
        <v>514</v>
      </c>
      <c r="N141" s="15" t="s">
        <v>513</v>
      </c>
      <c r="O141" s="20">
        <v>4489</v>
      </c>
      <c r="P141" s="21"/>
      <c r="Q141" s="15"/>
      <c r="R141" s="15" t="s">
        <v>32</v>
      </c>
      <c r="S141" s="19" t="s">
        <v>515</v>
      </c>
    </row>
    <row r="142" s="2" customFormat="1" ht="162" customHeight="1" spans="1:19">
      <c r="A142" s="15">
        <v>138</v>
      </c>
      <c r="B142" s="15" t="s">
        <v>516</v>
      </c>
      <c r="C142" s="15" t="s">
        <v>24</v>
      </c>
      <c r="D142" s="15" t="s">
        <v>113</v>
      </c>
      <c r="E142" s="15" t="s">
        <v>299</v>
      </c>
      <c r="F142" s="15" t="s">
        <v>299</v>
      </c>
      <c r="G142" s="15" t="s">
        <v>299</v>
      </c>
      <c r="H142" s="15" t="s">
        <v>517</v>
      </c>
      <c r="I142" s="15"/>
      <c r="J142" s="15">
        <v>1641.2</v>
      </c>
      <c r="K142" s="15">
        <v>200</v>
      </c>
      <c r="L142" s="15">
        <f t="shared" si="3"/>
        <v>1441.2</v>
      </c>
      <c r="M142" s="15"/>
      <c r="N142" s="15" t="s">
        <v>517</v>
      </c>
      <c r="O142" s="20">
        <v>2578</v>
      </c>
      <c r="P142" s="21"/>
      <c r="Q142" s="15"/>
      <c r="R142" s="15" t="s">
        <v>503</v>
      </c>
      <c r="S142" s="19" t="s">
        <v>518</v>
      </c>
    </row>
    <row r="143" s="2" customFormat="1" ht="182" customHeight="1" spans="1:19">
      <c r="A143" s="15">
        <v>139</v>
      </c>
      <c r="B143" s="15" t="s">
        <v>519</v>
      </c>
      <c r="C143" s="15" t="s">
        <v>24</v>
      </c>
      <c r="D143" s="15" t="s">
        <v>113</v>
      </c>
      <c r="E143" s="15" t="s">
        <v>312</v>
      </c>
      <c r="F143" s="15" t="s">
        <v>312</v>
      </c>
      <c r="G143" s="15" t="s">
        <v>312</v>
      </c>
      <c r="H143" s="15" t="s">
        <v>520</v>
      </c>
      <c r="I143" s="15"/>
      <c r="J143" s="15">
        <v>1435.23</v>
      </c>
      <c r="K143" s="15">
        <v>100</v>
      </c>
      <c r="L143" s="15">
        <f t="shared" si="3"/>
        <v>1335.23</v>
      </c>
      <c r="M143" s="15"/>
      <c r="N143" s="15" t="s">
        <v>520</v>
      </c>
      <c r="O143" s="20">
        <v>5176</v>
      </c>
      <c r="P143" s="21"/>
      <c r="Q143" s="15"/>
      <c r="R143" s="15" t="s">
        <v>503</v>
      </c>
      <c r="S143" s="19" t="s">
        <v>518</v>
      </c>
    </row>
    <row r="144" s="2" customFormat="1" ht="169" customHeight="1" spans="1:19">
      <c r="A144" s="15">
        <v>140</v>
      </c>
      <c r="B144" s="15" t="s">
        <v>521</v>
      </c>
      <c r="C144" s="15" t="s">
        <v>24</v>
      </c>
      <c r="D144" s="15" t="s">
        <v>113</v>
      </c>
      <c r="E144" s="15" t="s">
        <v>312</v>
      </c>
      <c r="F144" s="15" t="s">
        <v>312</v>
      </c>
      <c r="G144" s="15" t="s">
        <v>312</v>
      </c>
      <c r="H144" s="15" t="s">
        <v>522</v>
      </c>
      <c r="I144" s="15"/>
      <c r="J144" s="15">
        <v>1800</v>
      </c>
      <c r="K144" s="15">
        <v>400</v>
      </c>
      <c r="L144" s="15">
        <f t="shared" si="3"/>
        <v>1400</v>
      </c>
      <c r="M144" s="15"/>
      <c r="N144" s="15" t="s">
        <v>522</v>
      </c>
      <c r="O144" s="20">
        <v>480</v>
      </c>
      <c r="P144" s="21"/>
      <c r="Q144" s="15"/>
      <c r="R144" s="15" t="s">
        <v>503</v>
      </c>
      <c r="S144" s="19" t="s">
        <v>518</v>
      </c>
    </row>
    <row r="145" s="2" customFormat="1" ht="107" customHeight="1" spans="1:19">
      <c r="A145" s="15">
        <v>141</v>
      </c>
      <c r="B145" s="15" t="s">
        <v>523</v>
      </c>
      <c r="C145" s="15" t="s">
        <v>24</v>
      </c>
      <c r="D145" s="15" t="s">
        <v>113</v>
      </c>
      <c r="E145" s="15" t="s">
        <v>455</v>
      </c>
      <c r="F145" s="15" t="s">
        <v>455</v>
      </c>
      <c r="G145" s="15" t="s">
        <v>455</v>
      </c>
      <c r="H145" s="15" t="s">
        <v>524</v>
      </c>
      <c r="I145" s="15"/>
      <c r="J145" s="15">
        <v>164.92</v>
      </c>
      <c r="K145" s="15">
        <v>14</v>
      </c>
      <c r="L145" s="15">
        <f t="shared" si="3"/>
        <v>150.92</v>
      </c>
      <c r="M145" s="15"/>
      <c r="N145" s="15" t="s">
        <v>524</v>
      </c>
      <c r="O145" s="20">
        <v>1533</v>
      </c>
      <c r="P145" s="21"/>
      <c r="Q145" s="15"/>
      <c r="R145" s="15" t="s">
        <v>503</v>
      </c>
      <c r="S145" s="19" t="s">
        <v>518</v>
      </c>
    </row>
    <row r="146" s="2" customFormat="1" ht="115" customHeight="1" spans="1:19">
      <c r="A146" s="15">
        <v>142</v>
      </c>
      <c r="B146" s="15" t="s">
        <v>525</v>
      </c>
      <c r="C146" s="15" t="s">
        <v>24</v>
      </c>
      <c r="D146" s="15" t="s">
        <v>113</v>
      </c>
      <c r="E146" s="15" t="s">
        <v>27</v>
      </c>
      <c r="F146" s="15" t="s">
        <v>27</v>
      </c>
      <c r="G146" s="15" t="s">
        <v>27</v>
      </c>
      <c r="H146" s="15" t="s">
        <v>526</v>
      </c>
      <c r="I146" s="15"/>
      <c r="J146" s="15">
        <v>530.85</v>
      </c>
      <c r="K146" s="15">
        <v>75</v>
      </c>
      <c r="L146" s="15">
        <f t="shared" si="3"/>
        <v>455.85</v>
      </c>
      <c r="M146" s="15"/>
      <c r="N146" s="15" t="s">
        <v>526</v>
      </c>
      <c r="O146" s="20">
        <v>370</v>
      </c>
      <c r="P146" s="21"/>
      <c r="Q146" s="15"/>
      <c r="R146" s="15" t="s">
        <v>503</v>
      </c>
      <c r="S146" s="19" t="s">
        <v>518</v>
      </c>
    </row>
    <row r="147" s="2" customFormat="1" ht="89" customHeight="1" spans="1:19">
      <c r="A147" s="15">
        <v>143</v>
      </c>
      <c r="B147" s="15" t="s">
        <v>527</v>
      </c>
      <c r="C147" s="15" t="s">
        <v>24</v>
      </c>
      <c r="D147" s="15" t="s">
        <v>113</v>
      </c>
      <c r="E147" s="15" t="s">
        <v>343</v>
      </c>
      <c r="F147" s="15" t="s">
        <v>343</v>
      </c>
      <c r="G147" s="15" t="s">
        <v>343</v>
      </c>
      <c r="H147" s="15" t="s">
        <v>528</v>
      </c>
      <c r="I147" s="15"/>
      <c r="J147" s="15">
        <v>174.7</v>
      </c>
      <c r="K147" s="15">
        <v>26</v>
      </c>
      <c r="L147" s="15">
        <f t="shared" si="3"/>
        <v>148.7</v>
      </c>
      <c r="M147" s="15"/>
      <c r="N147" s="15" t="s">
        <v>528</v>
      </c>
      <c r="O147" s="20">
        <v>2569</v>
      </c>
      <c r="P147" s="21"/>
      <c r="Q147" s="15"/>
      <c r="R147" s="15" t="s">
        <v>503</v>
      </c>
      <c r="S147" s="19" t="s">
        <v>518</v>
      </c>
    </row>
    <row r="148" s="2" customFormat="1" ht="164" customHeight="1" spans="1:19">
      <c r="A148" s="15">
        <v>144</v>
      </c>
      <c r="B148" s="15" t="s">
        <v>529</v>
      </c>
      <c r="C148" s="15" t="s">
        <v>24</v>
      </c>
      <c r="D148" s="15" t="s">
        <v>113</v>
      </c>
      <c r="E148" s="15" t="s">
        <v>195</v>
      </c>
      <c r="F148" s="15" t="s">
        <v>195</v>
      </c>
      <c r="G148" s="15" t="s">
        <v>195</v>
      </c>
      <c r="H148" s="15" t="s">
        <v>530</v>
      </c>
      <c r="I148" s="15"/>
      <c r="J148" s="15">
        <v>1005.8</v>
      </c>
      <c r="K148" s="15">
        <v>56</v>
      </c>
      <c r="L148" s="15">
        <f t="shared" si="3"/>
        <v>949.8</v>
      </c>
      <c r="M148" s="15"/>
      <c r="N148" s="15" t="s">
        <v>530</v>
      </c>
      <c r="O148" s="20">
        <v>4750</v>
      </c>
      <c r="P148" s="21"/>
      <c r="Q148" s="15"/>
      <c r="R148" s="15" t="s">
        <v>503</v>
      </c>
      <c r="S148" s="19" t="s">
        <v>518</v>
      </c>
    </row>
    <row r="149" s="2" customFormat="1" ht="150" customHeight="1" spans="1:19">
      <c r="A149" s="15">
        <v>145</v>
      </c>
      <c r="B149" s="15" t="s">
        <v>531</v>
      </c>
      <c r="C149" s="15" t="s">
        <v>24</v>
      </c>
      <c r="D149" s="15" t="s">
        <v>113</v>
      </c>
      <c r="E149" s="15" t="s">
        <v>255</v>
      </c>
      <c r="F149" s="15" t="s">
        <v>255</v>
      </c>
      <c r="G149" s="15" t="s">
        <v>255</v>
      </c>
      <c r="H149" s="15" t="s">
        <v>532</v>
      </c>
      <c r="I149" s="15"/>
      <c r="J149" s="15">
        <v>1900</v>
      </c>
      <c r="K149" s="15">
        <v>170</v>
      </c>
      <c r="L149" s="15">
        <f t="shared" si="3"/>
        <v>1730</v>
      </c>
      <c r="M149" s="15"/>
      <c r="N149" s="15" t="s">
        <v>532</v>
      </c>
      <c r="O149" s="20">
        <v>9</v>
      </c>
      <c r="P149" s="21">
        <v>3</v>
      </c>
      <c r="Q149" s="15"/>
      <c r="R149" s="15" t="s">
        <v>503</v>
      </c>
      <c r="S149" s="19" t="s">
        <v>518</v>
      </c>
    </row>
    <row r="150" s="2" customFormat="1" ht="91" customHeight="1" spans="1:19">
      <c r="A150" s="15">
        <v>146</v>
      </c>
      <c r="B150" s="15" t="s">
        <v>533</v>
      </c>
      <c r="C150" s="15" t="s">
        <v>24</v>
      </c>
      <c r="D150" s="15" t="s">
        <v>25</v>
      </c>
      <c r="E150" s="15" t="s">
        <v>534</v>
      </c>
      <c r="F150" s="15" t="s">
        <v>534</v>
      </c>
      <c r="G150" s="15" t="s">
        <v>534</v>
      </c>
      <c r="H150" s="15" t="s">
        <v>535</v>
      </c>
      <c r="I150" s="15"/>
      <c r="J150" s="15">
        <v>280</v>
      </c>
      <c r="K150" s="15">
        <v>280</v>
      </c>
      <c r="L150" s="15">
        <f t="shared" si="3"/>
        <v>0</v>
      </c>
      <c r="M150" s="15"/>
      <c r="N150" s="15" t="s">
        <v>535</v>
      </c>
      <c r="O150" s="20">
        <v>3</v>
      </c>
      <c r="P150" s="21">
        <v>2</v>
      </c>
      <c r="Q150" s="15"/>
      <c r="R150" s="15" t="s">
        <v>32</v>
      </c>
      <c r="S150" s="19" t="s">
        <v>536</v>
      </c>
    </row>
    <row r="151" s="2" customFormat="1" ht="51" customHeight="1" spans="1:19">
      <c r="A151" s="15">
        <v>147</v>
      </c>
      <c r="B151" s="15" t="s">
        <v>537</v>
      </c>
      <c r="C151" s="15" t="s">
        <v>538</v>
      </c>
      <c r="D151" s="15" t="s">
        <v>113</v>
      </c>
      <c r="E151" s="15" t="s">
        <v>377</v>
      </c>
      <c r="F151" s="15" t="s">
        <v>162</v>
      </c>
      <c r="G151" s="15" t="s">
        <v>377</v>
      </c>
      <c r="H151" s="15" t="s">
        <v>539</v>
      </c>
      <c r="I151" s="15"/>
      <c r="J151" s="15">
        <v>40</v>
      </c>
      <c r="K151" s="15">
        <v>40</v>
      </c>
      <c r="L151" s="15">
        <f t="shared" si="3"/>
        <v>0</v>
      </c>
      <c r="M151" s="15"/>
      <c r="N151" s="15" t="s">
        <v>539</v>
      </c>
      <c r="O151" s="20"/>
      <c r="P151" s="21"/>
      <c r="Q151" s="15"/>
      <c r="R151" s="15" t="s">
        <v>32</v>
      </c>
      <c r="S151" s="19" t="s">
        <v>539</v>
      </c>
    </row>
    <row r="152" s="2" customFormat="1" ht="140" customHeight="1" spans="1:19">
      <c r="A152" s="15">
        <v>148</v>
      </c>
      <c r="B152" s="15" t="s">
        <v>540</v>
      </c>
      <c r="C152" s="15" t="s">
        <v>24</v>
      </c>
      <c r="D152" s="15" t="s">
        <v>25</v>
      </c>
      <c r="E152" s="15" t="s">
        <v>32</v>
      </c>
      <c r="F152" s="15" t="s">
        <v>32</v>
      </c>
      <c r="G152" s="15"/>
      <c r="H152" s="15" t="s">
        <v>541</v>
      </c>
      <c r="I152" s="15"/>
      <c r="J152" s="15">
        <v>121</v>
      </c>
      <c r="K152" s="15">
        <v>121</v>
      </c>
      <c r="L152" s="15">
        <f t="shared" si="3"/>
        <v>0</v>
      </c>
      <c r="M152" s="15"/>
      <c r="N152" s="15" t="s">
        <v>541</v>
      </c>
      <c r="O152" s="20"/>
      <c r="P152" s="21"/>
      <c r="Q152" s="15"/>
      <c r="R152" s="15" t="s">
        <v>32</v>
      </c>
      <c r="S152" s="19"/>
    </row>
    <row r="153" s="2" customFormat="1" ht="51" customHeight="1" spans="1:19">
      <c r="A153" s="15">
        <v>149</v>
      </c>
      <c r="B153" s="15" t="s">
        <v>542</v>
      </c>
      <c r="C153" s="15" t="s">
        <v>24</v>
      </c>
      <c r="D153" s="15" t="s">
        <v>25</v>
      </c>
      <c r="E153" s="15" t="s">
        <v>32</v>
      </c>
      <c r="F153" s="15" t="s">
        <v>32</v>
      </c>
      <c r="G153" s="15"/>
      <c r="H153" s="15" t="s">
        <v>543</v>
      </c>
      <c r="I153" s="15"/>
      <c r="J153" s="15">
        <v>3.32</v>
      </c>
      <c r="K153" s="15">
        <v>3.32</v>
      </c>
      <c r="L153" s="15">
        <f t="shared" si="3"/>
        <v>0</v>
      </c>
      <c r="M153" s="15"/>
      <c r="N153" s="15" t="s">
        <v>543</v>
      </c>
      <c r="O153" s="20">
        <v>11020</v>
      </c>
      <c r="P153" s="21"/>
      <c r="Q153" s="15"/>
      <c r="R153" s="15" t="s">
        <v>32</v>
      </c>
      <c r="S153" s="19"/>
    </row>
    <row r="154" s="2" customFormat="1" ht="130" customHeight="1" spans="1:19">
      <c r="A154" s="15">
        <v>150</v>
      </c>
      <c r="B154" s="15" t="s">
        <v>544</v>
      </c>
      <c r="C154" s="15" t="s">
        <v>24</v>
      </c>
      <c r="D154" s="15" t="s">
        <v>113</v>
      </c>
      <c r="E154" s="15" t="s">
        <v>32</v>
      </c>
      <c r="F154" s="15" t="s">
        <v>32</v>
      </c>
      <c r="G154" s="15" t="s">
        <v>45</v>
      </c>
      <c r="H154" s="15" t="s">
        <v>545</v>
      </c>
      <c r="I154" s="15"/>
      <c r="J154" s="15">
        <v>90</v>
      </c>
      <c r="K154" s="15">
        <v>90</v>
      </c>
      <c r="L154" s="15">
        <f t="shared" si="3"/>
        <v>0</v>
      </c>
      <c r="M154" s="15"/>
      <c r="N154" s="15" t="s">
        <v>545</v>
      </c>
      <c r="O154" s="20">
        <v>20</v>
      </c>
      <c r="P154" s="21">
        <v>20</v>
      </c>
      <c r="Q154" s="15"/>
      <c r="R154" s="15" t="s">
        <v>32</v>
      </c>
      <c r="S154" s="19" t="s">
        <v>546</v>
      </c>
    </row>
    <row r="155" s="2" customFormat="1" ht="51" customHeight="1" spans="1:19">
      <c r="A155" s="15">
        <v>151</v>
      </c>
      <c r="B155" s="15" t="s">
        <v>547</v>
      </c>
      <c r="C155" s="15" t="s">
        <v>24</v>
      </c>
      <c r="D155" s="15" t="s">
        <v>25</v>
      </c>
      <c r="E155" s="15" t="s">
        <v>235</v>
      </c>
      <c r="F155" s="15" t="s">
        <v>235</v>
      </c>
      <c r="G155" s="15" t="s">
        <v>491</v>
      </c>
      <c r="H155" s="15" t="s">
        <v>548</v>
      </c>
      <c r="I155" s="15"/>
      <c r="J155" s="15">
        <v>47.683118</v>
      </c>
      <c r="K155" s="15">
        <v>47.683118</v>
      </c>
      <c r="L155" s="15">
        <f t="shared" si="3"/>
        <v>0</v>
      </c>
      <c r="M155" s="15"/>
      <c r="N155" s="15" t="s">
        <v>548</v>
      </c>
      <c r="O155" s="20">
        <v>67</v>
      </c>
      <c r="P155" s="21"/>
      <c r="Q155" s="15"/>
      <c r="R155" s="15" t="s">
        <v>32</v>
      </c>
      <c r="S155" s="19" t="s">
        <v>549</v>
      </c>
    </row>
    <row r="156" s="2" customFormat="1" ht="51" customHeight="1" spans="1:19">
      <c r="A156" s="15">
        <v>152</v>
      </c>
      <c r="B156" s="15" t="s">
        <v>550</v>
      </c>
      <c r="C156" s="15" t="s">
        <v>24</v>
      </c>
      <c r="D156" s="15" t="s">
        <v>551</v>
      </c>
      <c r="E156" s="15" t="s">
        <v>552</v>
      </c>
      <c r="F156" s="15" t="s">
        <v>552</v>
      </c>
      <c r="G156" s="15" t="s">
        <v>552</v>
      </c>
      <c r="H156" s="15" t="s">
        <v>553</v>
      </c>
      <c r="I156" s="15"/>
      <c r="J156" s="15">
        <v>26</v>
      </c>
      <c r="K156" s="15">
        <v>25</v>
      </c>
      <c r="L156" s="15">
        <f t="shared" si="3"/>
        <v>1</v>
      </c>
      <c r="M156" s="15"/>
      <c r="N156" s="15" t="s">
        <v>553</v>
      </c>
      <c r="O156" s="20">
        <v>65</v>
      </c>
      <c r="P156" s="21">
        <v>65</v>
      </c>
      <c r="Q156" s="15"/>
      <c r="R156" s="15" t="s">
        <v>32</v>
      </c>
      <c r="S156" s="19" t="s">
        <v>553</v>
      </c>
    </row>
    <row r="157" s="2" customFormat="1" ht="51" customHeight="1" spans="1:19">
      <c r="A157" s="15">
        <v>153</v>
      </c>
      <c r="B157" s="15" t="s">
        <v>554</v>
      </c>
      <c r="C157" s="15" t="s">
        <v>24</v>
      </c>
      <c r="D157" s="15" t="s">
        <v>25</v>
      </c>
      <c r="E157" s="15" t="s">
        <v>555</v>
      </c>
      <c r="F157" s="15" t="s">
        <v>555</v>
      </c>
      <c r="G157" s="15" t="s">
        <v>556</v>
      </c>
      <c r="H157" s="15" t="s">
        <v>557</v>
      </c>
      <c r="I157" s="15"/>
      <c r="J157" s="15">
        <v>30</v>
      </c>
      <c r="K157" s="15">
        <v>20</v>
      </c>
      <c r="L157" s="15">
        <f t="shared" si="3"/>
        <v>10</v>
      </c>
      <c r="M157" s="15"/>
      <c r="N157" s="15" t="s">
        <v>557</v>
      </c>
      <c r="O157" s="20">
        <v>5</v>
      </c>
      <c r="P157" s="21">
        <v>5</v>
      </c>
      <c r="Q157" s="15"/>
      <c r="R157" s="15" t="s">
        <v>32</v>
      </c>
      <c r="S157" s="19" t="s">
        <v>558</v>
      </c>
    </row>
    <row r="158" s="2" customFormat="1" ht="110" customHeight="1" spans="1:19">
      <c r="A158" s="15">
        <v>154</v>
      </c>
      <c r="B158" s="15" t="s">
        <v>559</v>
      </c>
      <c r="C158" s="15" t="s">
        <v>24</v>
      </c>
      <c r="D158" s="15" t="s">
        <v>25</v>
      </c>
      <c r="E158" s="15" t="s">
        <v>195</v>
      </c>
      <c r="F158" s="15" t="s">
        <v>195</v>
      </c>
      <c r="G158" s="15" t="s">
        <v>447</v>
      </c>
      <c r="H158" s="15" t="s">
        <v>560</v>
      </c>
      <c r="I158" s="15"/>
      <c r="J158" s="15">
        <v>201.3027</v>
      </c>
      <c r="K158" s="15">
        <v>20</v>
      </c>
      <c r="L158" s="15">
        <f t="shared" si="3"/>
        <v>181.3027</v>
      </c>
      <c r="M158" s="15"/>
      <c r="N158" s="15" t="s">
        <v>560</v>
      </c>
      <c r="O158" s="20"/>
      <c r="P158" s="21">
        <v>3</v>
      </c>
      <c r="Q158" s="15"/>
      <c r="R158" s="15" t="s">
        <v>32</v>
      </c>
      <c r="S158" s="19"/>
    </row>
    <row r="159" s="2" customFormat="1" ht="89" customHeight="1" spans="1:19">
      <c r="A159" s="15">
        <v>155</v>
      </c>
      <c r="B159" s="15" t="s">
        <v>561</v>
      </c>
      <c r="C159" s="15" t="s">
        <v>24</v>
      </c>
      <c r="D159" s="15" t="s">
        <v>25</v>
      </c>
      <c r="E159" s="15" t="s">
        <v>562</v>
      </c>
      <c r="F159" s="15" t="s">
        <v>562</v>
      </c>
      <c r="G159" s="15" t="s">
        <v>562</v>
      </c>
      <c r="H159" s="15" t="s">
        <v>563</v>
      </c>
      <c r="I159" s="15"/>
      <c r="J159" s="15">
        <v>80</v>
      </c>
      <c r="K159" s="15">
        <v>50</v>
      </c>
      <c r="L159" s="15">
        <f t="shared" si="3"/>
        <v>30</v>
      </c>
      <c r="M159" s="15"/>
      <c r="N159" s="15" t="s">
        <v>563</v>
      </c>
      <c r="O159" s="20">
        <v>2</v>
      </c>
      <c r="P159" s="21"/>
      <c r="Q159" s="15"/>
      <c r="R159" s="15" t="s">
        <v>32</v>
      </c>
      <c r="S159" s="19" t="s">
        <v>564</v>
      </c>
    </row>
    <row r="160" s="2" customFormat="1" ht="51" customHeight="1" spans="1:19">
      <c r="A160" s="15">
        <v>156</v>
      </c>
      <c r="B160" s="15" t="s">
        <v>565</v>
      </c>
      <c r="C160" s="15" t="s">
        <v>24</v>
      </c>
      <c r="D160" s="15" t="s">
        <v>25</v>
      </c>
      <c r="E160" s="15" t="s">
        <v>566</v>
      </c>
      <c r="F160" s="15" t="s">
        <v>566</v>
      </c>
      <c r="G160" s="15" t="s">
        <v>567</v>
      </c>
      <c r="H160" s="15" t="s">
        <v>568</v>
      </c>
      <c r="I160" s="15"/>
      <c r="J160" s="15">
        <v>80</v>
      </c>
      <c r="K160" s="15">
        <v>56</v>
      </c>
      <c r="L160" s="15">
        <f t="shared" si="3"/>
        <v>24</v>
      </c>
      <c r="M160" s="15"/>
      <c r="N160" s="15" t="s">
        <v>568</v>
      </c>
      <c r="O160" s="20">
        <v>7</v>
      </c>
      <c r="P160" s="21">
        <v>0</v>
      </c>
      <c r="Q160" s="15"/>
      <c r="R160" s="15" t="s">
        <v>32</v>
      </c>
      <c r="S160" s="19" t="s">
        <v>568</v>
      </c>
    </row>
    <row r="161" s="2" customFormat="1" ht="51" customHeight="1" spans="1:19">
      <c r="A161" s="15">
        <v>157</v>
      </c>
      <c r="B161" s="15" t="s">
        <v>569</v>
      </c>
      <c r="C161" s="15" t="s">
        <v>24</v>
      </c>
      <c r="D161" s="15" t="s">
        <v>551</v>
      </c>
      <c r="E161" s="15" t="s">
        <v>312</v>
      </c>
      <c r="F161" s="15" t="s">
        <v>312</v>
      </c>
      <c r="G161" s="15" t="s">
        <v>134</v>
      </c>
      <c r="H161" s="15" t="s">
        <v>570</v>
      </c>
      <c r="I161" s="15"/>
      <c r="J161" s="15">
        <v>48</v>
      </c>
      <c r="K161" s="15">
        <v>48</v>
      </c>
      <c r="L161" s="15">
        <f t="shared" si="3"/>
        <v>0</v>
      </c>
      <c r="M161" s="15"/>
      <c r="N161" s="15" t="s">
        <v>570</v>
      </c>
      <c r="O161" s="20">
        <v>18</v>
      </c>
      <c r="P161" s="21"/>
      <c r="Q161" s="15"/>
      <c r="R161" s="15" t="s">
        <v>32</v>
      </c>
      <c r="S161" s="19" t="s">
        <v>571</v>
      </c>
    </row>
    <row r="162" s="2" customFormat="1" ht="51" customHeight="1" spans="1:19">
      <c r="A162" s="15">
        <v>158</v>
      </c>
      <c r="B162" s="15" t="s">
        <v>572</v>
      </c>
      <c r="C162" s="15" t="s">
        <v>24</v>
      </c>
      <c r="D162" s="15" t="s">
        <v>551</v>
      </c>
      <c r="E162" s="15" t="s">
        <v>351</v>
      </c>
      <c r="F162" s="15" t="s">
        <v>351</v>
      </c>
      <c r="G162" s="15" t="s">
        <v>261</v>
      </c>
      <c r="H162" s="15" t="s">
        <v>572</v>
      </c>
      <c r="I162" s="15"/>
      <c r="J162" s="15">
        <v>230</v>
      </c>
      <c r="K162" s="15">
        <v>230</v>
      </c>
      <c r="L162" s="15">
        <f t="shared" si="3"/>
        <v>0</v>
      </c>
      <c r="M162" s="15"/>
      <c r="N162" s="15" t="s">
        <v>572</v>
      </c>
      <c r="O162" s="20">
        <v>10</v>
      </c>
      <c r="P162" s="21"/>
      <c r="Q162" s="15"/>
      <c r="R162" s="15" t="s">
        <v>32</v>
      </c>
      <c r="S162" s="19" t="s">
        <v>572</v>
      </c>
    </row>
    <row r="163" s="2" customFormat="1" ht="74" customHeight="1" spans="1:19">
      <c r="A163" s="15">
        <v>159</v>
      </c>
      <c r="B163" s="15" t="s">
        <v>573</v>
      </c>
      <c r="C163" s="15" t="s">
        <v>24</v>
      </c>
      <c r="D163" s="15" t="s">
        <v>551</v>
      </c>
      <c r="E163" s="15" t="s">
        <v>574</v>
      </c>
      <c r="F163" s="15" t="s">
        <v>574</v>
      </c>
      <c r="G163" s="15" t="s">
        <v>575</v>
      </c>
      <c r="H163" s="15" t="s">
        <v>576</v>
      </c>
      <c r="I163" s="15"/>
      <c r="J163" s="15">
        <v>220</v>
      </c>
      <c r="K163" s="15">
        <v>124</v>
      </c>
      <c r="L163" s="15">
        <f t="shared" si="3"/>
        <v>96</v>
      </c>
      <c r="M163" s="15"/>
      <c r="N163" s="15" t="s">
        <v>576</v>
      </c>
      <c r="O163" s="20"/>
      <c r="P163" s="21"/>
      <c r="Q163" s="15"/>
      <c r="R163" s="15" t="s">
        <v>32</v>
      </c>
      <c r="S163" s="19" t="s">
        <v>576</v>
      </c>
    </row>
    <row r="164" s="2" customFormat="1" ht="86" customHeight="1" spans="1:19">
      <c r="A164" s="15">
        <v>160</v>
      </c>
      <c r="B164" s="15" t="s">
        <v>577</v>
      </c>
      <c r="C164" s="15" t="s">
        <v>24</v>
      </c>
      <c r="D164" s="15" t="s">
        <v>25</v>
      </c>
      <c r="E164" s="15" t="s">
        <v>578</v>
      </c>
      <c r="F164" s="15" t="s">
        <v>578</v>
      </c>
      <c r="G164" s="15" t="s">
        <v>578</v>
      </c>
      <c r="H164" s="15" t="s">
        <v>579</v>
      </c>
      <c r="I164" s="15"/>
      <c r="J164" s="20">
        <v>50</v>
      </c>
      <c r="K164" s="20">
        <v>22.7924</v>
      </c>
      <c r="L164" s="15">
        <f t="shared" si="3"/>
        <v>27.2076</v>
      </c>
      <c r="M164" s="15"/>
      <c r="N164" s="15" t="s">
        <v>579</v>
      </c>
      <c r="O164" s="20">
        <v>2</v>
      </c>
      <c r="P164" s="21">
        <v>2</v>
      </c>
      <c r="Q164" s="15"/>
      <c r="R164" s="15" t="s">
        <v>32</v>
      </c>
      <c r="S164" s="19" t="s">
        <v>580</v>
      </c>
    </row>
    <row r="165" s="2" customFormat="1" ht="90" customHeight="1" spans="1:19">
      <c r="A165" s="15">
        <v>161</v>
      </c>
      <c r="B165" s="15" t="s">
        <v>581</v>
      </c>
      <c r="C165" s="15" t="s">
        <v>24</v>
      </c>
      <c r="D165" s="15" t="s">
        <v>25</v>
      </c>
      <c r="E165" s="15" t="s">
        <v>582</v>
      </c>
      <c r="F165" s="15" t="s">
        <v>582</v>
      </c>
      <c r="G165" s="15" t="s">
        <v>583</v>
      </c>
      <c r="H165" s="15" t="s">
        <v>584</v>
      </c>
      <c r="I165" s="15"/>
      <c r="J165" s="15">
        <v>20</v>
      </c>
      <c r="K165" s="15">
        <v>20</v>
      </c>
      <c r="L165" s="15">
        <f t="shared" si="3"/>
        <v>0</v>
      </c>
      <c r="M165" s="15"/>
      <c r="N165" s="15" t="s">
        <v>584</v>
      </c>
      <c r="O165" s="20">
        <v>35</v>
      </c>
      <c r="P165" s="21"/>
      <c r="Q165" s="15"/>
      <c r="R165" s="15" t="s">
        <v>32</v>
      </c>
      <c r="S165" s="19" t="s">
        <v>585</v>
      </c>
    </row>
    <row r="166" s="2" customFormat="1" ht="51" customHeight="1" spans="1:19">
      <c r="A166" s="15">
        <v>162</v>
      </c>
      <c r="B166" s="15" t="s">
        <v>586</v>
      </c>
      <c r="C166" s="15" t="s">
        <v>24</v>
      </c>
      <c r="D166" s="15" t="s">
        <v>551</v>
      </c>
      <c r="E166" s="15" t="s">
        <v>587</v>
      </c>
      <c r="F166" s="15" t="s">
        <v>587</v>
      </c>
      <c r="G166" s="15" t="s">
        <v>587</v>
      </c>
      <c r="H166" s="15" t="s">
        <v>588</v>
      </c>
      <c r="I166" s="15"/>
      <c r="J166" s="15">
        <v>5</v>
      </c>
      <c r="K166" s="15">
        <v>5</v>
      </c>
      <c r="L166" s="15">
        <f t="shared" si="3"/>
        <v>0</v>
      </c>
      <c r="M166" s="15"/>
      <c r="N166" s="15" t="s">
        <v>588</v>
      </c>
      <c r="O166" s="20">
        <v>1</v>
      </c>
      <c r="P166" s="21">
        <v>1</v>
      </c>
      <c r="Q166" s="15"/>
      <c r="R166" s="15" t="s">
        <v>32</v>
      </c>
      <c r="S166" s="19" t="s">
        <v>589</v>
      </c>
    </row>
    <row r="167" s="2" customFormat="1" ht="51" customHeight="1" spans="1:19">
      <c r="A167" s="15">
        <v>163</v>
      </c>
      <c r="B167" s="15" t="s">
        <v>413</v>
      </c>
      <c r="C167" s="15" t="s">
        <v>24</v>
      </c>
      <c r="D167" s="15" t="s">
        <v>25</v>
      </c>
      <c r="E167" s="15" t="s">
        <v>179</v>
      </c>
      <c r="F167" s="15" t="s">
        <v>179</v>
      </c>
      <c r="G167" s="15" t="s">
        <v>179</v>
      </c>
      <c r="H167" s="15" t="s">
        <v>590</v>
      </c>
      <c r="I167" s="15"/>
      <c r="J167" s="15">
        <v>15</v>
      </c>
      <c r="K167" s="15">
        <v>15</v>
      </c>
      <c r="L167" s="15">
        <f t="shared" si="3"/>
        <v>0</v>
      </c>
      <c r="M167" s="15"/>
      <c r="N167" s="15" t="s">
        <v>590</v>
      </c>
      <c r="O167" s="20">
        <v>326</v>
      </c>
      <c r="P167" s="21">
        <v>326</v>
      </c>
      <c r="Q167" s="15"/>
      <c r="R167" s="15" t="s">
        <v>32</v>
      </c>
      <c r="S167" s="19" t="s">
        <v>591</v>
      </c>
    </row>
    <row r="168" s="2" customFormat="1" ht="51" customHeight="1" spans="1:19">
      <c r="A168" s="15">
        <v>164</v>
      </c>
      <c r="B168" s="15" t="s">
        <v>592</v>
      </c>
      <c r="C168" s="15" t="s">
        <v>24</v>
      </c>
      <c r="D168" s="15" t="s">
        <v>25</v>
      </c>
      <c r="E168" s="15" t="s">
        <v>179</v>
      </c>
      <c r="F168" s="15" t="s">
        <v>179</v>
      </c>
      <c r="G168" s="15" t="s">
        <v>179</v>
      </c>
      <c r="H168" s="15" t="s">
        <v>593</v>
      </c>
      <c r="I168" s="15"/>
      <c r="J168" s="15">
        <v>30</v>
      </c>
      <c r="K168" s="15">
        <v>30</v>
      </c>
      <c r="L168" s="15">
        <f t="shared" si="3"/>
        <v>0</v>
      </c>
      <c r="M168" s="15"/>
      <c r="N168" s="15" t="s">
        <v>593</v>
      </c>
      <c r="O168" s="15"/>
      <c r="P168" s="15"/>
      <c r="Q168" s="15"/>
      <c r="R168" s="15" t="s">
        <v>32</v>
      </c>
      <c r="S168" s="19" t="s">
        <v>594</v>
      </c>
    </row>
    <row r="169" s="2" customFormat="1" ht="51" customHeight="1" spans="1:19">
      <c r="A169" s="15">
        <v>165</v>
      </c>
      <c r="B169" s="15" t="s">
        <v>595</v>
      </c>
      <c r="C169" s="15" t="s">
        <v>24</v>
      </c>
      <c r="D169" s="15" t="s">
        <v>551</v>
      </c>
      <c r="E169" s="15" t="s">
        <v>343</v>
      </c>
      <c r="F169" s="15" t="s">
        <v>343</v>
      </c>
      <c r="G169" s="15" t="s">
        <v>596</v>
      </c>
      <c r="H169" s="15" t="s">
        <v>597</v>
      </c>
      <c r="I169" s="15"/>
      <c r="J169" s="15">
        <v>88</v>
      </c>
      <c r="K169" s="15">
        <v>59</v>
      </c>
      <c r="L169" s="15">
        <f t="shared" si="3"/>
        <v>29</v>
      </c>
      <c r="M169" s="15"/>
      <c r="N169" s="15" t="s">
        <v>597</v>
      </c>
      <c r="O169" s="15"/>
      <c r="P169" s="15"/>
      <c r="Q169" s="15"/>
      <c r="R169" s="15" t="s">
        <v>32</v>
      </c>
      <c r="S169" s="19" t="s">
        <v>598</v>
      </c>
    </row>
    <row r="170" s="2" customFormat="1" ht="51" customHeight="1" spans="1:19">
      <c r="A170" s="15">
        <v>166</v>
      </c>
      <c r="B170" s="18" t="s">
        <v>599</v>
      </c>
      <c r="C170" s="15" t="s">
        <v>24</v>
      </c>
      <c r="D170" s="18" t="s">
        <v>113</v>
      </c>
      <c r="E170" s="24" t="s">
        <v>465</v>
      </c>
      <c r="F170" s="24" t="s">
        <v>465</v>
      </c>
      <c r="G170" s="24" t="s">
        <v>600</v>
      </c>
      <c r="H170" s="24" t="s">
        <v>601</v>
      </c>
      <c r="I170" s="15"/>
      <c r="J170" s="20">
        <v>186.426172</v>
      </c>
      <c r="K170" s="24">
        <v>100</v>
      </c>
      <c r="L170" s="15">
        <f t="shared" si="3"/>
        <v>86.426172</v>
      </c>
      <c r="M170" s="15"/>
      <c r="N170" s="24" t="s">
        <v>601</v>
      </c>
      <c r="O170" s="15">
        <v>460</v>
      </c>
      <c r="P170" s="15"/>
      <c r="Q170" s="15"/>
      <c r="R170" s="18" t="s">
        <v>503</v>
      </c>
      <c r="S170" s="24" t="s">
        <v>601</v>
      </c>
    </row>
    <row r="171" s="2" customFormat="1" ht="51" customHeight="1" spans="1:19">
      <c r="A171" s="15">
        <v>167</v>
      </c>
      <c r="B171" s="18" t="s">
        <v>602</v>
      </c>
      <c r="C171" s="15" t="s">
        <v>24</v>
      </c>
      <c r="D171" s="18" t="s">
        <v>113</v>
      </c>
      <c r="E171" s="24" t="s">
        <v>465</v>
      </c>
      <c r="F171" s="24" t="s">
        <v>465</v>
      </c>
      <c r="G171" s="24" t="s">
        <v>122</v>
      </c>
      <c r="H171" s="24" t="s">
        <v>603</v>
      </c>
      <c r="I171" s="15"/>
      <c r="J171" s="20">
        <v>109.517132</v>
      </c>
      <c r="K171" s="27">
        <v>60</v>
      </c>
      <c r="L171" s="15">
        <f t="shared" si="3"/>
        <v>49.517132</v>
      </c>
      <c r="M171" s="15"/>
      <c r="N171" s="24" t="s">
        <v>603</v>
      </c>
      <c r="O171" s="15">
        <v>400</v>
      </c>
      <c r="P171" s="15"/>
      <c r="Q171" s="15"/>
      <c r="R171" s="18" t="s">
        <v>503</v>
      </c>
      <c r="S171" s="24" t="s">
        <v>603</v>
      </c>
    </row>
    <row r="172" s="2" customFormat="1" ht="51" customHeight="1" spans="1:19">
      <c r="A172" s="15">
        <v>168</v>
      </c>
      <c r="B172" s="18" t="s">
        <v>604</v>
      </c>
      <c r="C172" s="15" t="s">
        <v>24</v>
      </c>
      <c r="D172" s="18" t="s">
        <v>113</v>
      </c>
      <c r="E172" s="24" t="s">
        <v>72</v>
      </c>
      <c r="F172" s="24" t="s">
        <v>71</v>
      </c>
      <c r="G172" s="24" t="s">
        <v>179</v>
      </c>
      <c r="H172" s="24" t="s">
        <v>605</v>
      </c>
      <c r="I172" s="15"/>
      <c r="J172" s="20">
        <v>80</v>
      </c>
      <c r="K172" s="27">
        <v>80</v>
      </c>
      <c r="L172" s="15">
        <f t="shared" si="3"/>
        <v>0</v>
      </c>
      <c r="M172" s="15"/>
      <c r="N172" s="24" t="s">
        <v>605</v>
      </c>
      <c r="O172" s="15">
        <v>120</v>
      </c>
      <c r="P172" s="15">
        <v>78</v>
      </c>
      <c r="Q172" s="15">
        <f>O172-P172</f>
        <v>42</v>
      </c>
      <c r="R172" s="18" t="s">
        <v>32</v>
      </c>
      <c r="S172" s="24" t="s">
        <v>605</v>
      </c>
    </row>
    <row r="173" s="2" customFormat="1" ht="51" customHeight="1" spans="1:19">
      <c r="A173" s="15">
        <v>169</v>
      </c>
      <c r="B173" s="18" t="s">
        <v>606</v>
      </c>
      <c r="C173" s="15" t="s">
        <v>24</v>
      </c>
      <c r="D173" s="18" t="s">
        <v>113</v>
      </c>
      <c r="E173" s="25" t="s">
        <v>607</v>
      </c>
      <c r="F173" s="25" t="s">
        <v>607</v>
      </c>
      <c r="G173" s="24" t="s">
        <v>608</v>
      </c>
      <c r="H173" s="24" t="s">
        <v>609</v>
      </c>
      <c r="I173" s="15"/>
      <c r="J173" s="27">
        <v>512.667856</v>
      </c>
      <c r="K173" s="27">
        <v>512.667856</v>
      </c>
      <c r="L173" s="15">
        <f t="shared" si="3"/>
        <v>0</v>
      </c>
      <c r="M173" s="15"/>
      <c r="N173" s="24" t="s">
        <v>609</v>
      </c>
      <c r="O173" s="15">
        <v>750</v>
      </c>
      <c r="P173" s="15"/>
      <c r="Q173" s="15"/>
      <c r="R173" s="18" t="s">
        <v>503</v>
      </c>
      <c r="S173" s="19" t="s">
        <v>518</v>
      </c>
    </row>
    <row r="174" s="2" customFormat="1" ht="51" customHeight="1" spans="1:19">
      <c r="A174" s="15">
        <v>170</v>
      </c>
      <c r="B174" s="15" t="s">
        <v>610</v>
      </c>
      <c r="C174" s="15" t="s">
        <v>611</v>
      </c>
      <c r="D174" s="15" t="s">
        <v>113</v>
      </c>
      <c r="E174" s="15" t="s">
        <v>612</v>
      </c>
      <c r="F174" s="15" t="s">
        <v>174</v>
      </c>
      <c r="G174" s="15" t="s">
        <v>613</v>
      </c>
      <c r="H174" s="15" t="s">
        <v>614</v>
      </c>
      <c r="I174" s="15" t="s">
        <v>615</v>
      </c>
      <c r="J174" s="15">
        <v>720</v>
      </c>
      <c r="K174" s="15">
        <v>220</v>
      </c>
      <c r="L174" s="15"/>
      <c r="M174" s="15"/>
      <c r="N174" s="15" t="s">
        <v>616</v>
      </c>
      <c r="O174" s="15">
        <v>1576</v>
      </c>
      <c r="P174" s="15">
        <v>79</v>
      </c>
      <c r="Q174" s="15">
        <v>1497</v>
      </c>
      <c r="R174" s="15" t="s">
        <v>450</v>
      </c>
      <c r="S174" s="15" t="s">
        <v>617</v>
      </c>
    </row>
    <row r="175" s="2" customFormat="1" ht="51" customHeight="1" spans="1:19">
      <c r="A175" s="15">
        <v>171</v>
      </c>
      <c r="B175" s="15" t="s">
        <v>618</v>
      </c>
      <c r="C175" s="15" t="s">
        <v>538</v>
      </c>
      <c r="D175" s="15" t="s">
        <v>113</v>
      </c>
      <c r="E175" s="15" t="s">
        <v>619</v>
      </c>
      <c r="F175" s="15" t="s">
        <v>174</v>
      </c>
      <c r="G175" s="15" t="s">
        <v>619</v>
      </c>
      <c r="H175" s="15" t="s">
        <v>620</v>
      </c>
      <c r="I175" s="15" t="s">
        <v>621</v>
      </c>
      <c r="J175" s="15">
        <v>160</v>
      </c>
      <c r="K175" s="15">
        <v>160</v>
      </c>
      <c r="L175" s="15"/>
      <c r="M175" s="15"/>
      <c r="N175" s="15" t="s">
        <v>622</v>
      </c>
      <c r="O175" s="15">
        <v>1602</v>
      </c>
      <c r="P175" s="15">
        <v>34</v>
      </c>
      <c r="Q175" s="15">
        <v>1568</v>
      </c>
      <c r="R175" s="15" t="s">
        <v>49</v>
      </c>
      <c r="S175" s="15" t="s">
        <v>623</v>
      </c>
    </row>
    <row r="176" s="2" customFormat="1" ht="51" customHeight="1" spans="1:19">
      <c r="A176" s="15">
        <v>172</v>
      </c>
      <c r="B176" s="15" t="s">
        <v>624</v>
      </c>
      <c r="C176" s="15" t="s">
        <v>24</v>
      </c>
      <c r="D176" s="15" t="s">
        <v>25</v>
      </c>
      <c r="E176" s="15" t="s">
        <v>625</v>
      </c>
      <c r="F176" s="15" t="s">
        <v>174</v>
      </c>
      <c r="G176" s="15" t="s">
        <v>625</v>
      </c>
      <c r="H176" s="26" t="s">
        <v>626</v>
      </c>
      <c r="I176" s="15" t="s">
        <v>627</v>
      </c>
      <c r="J176" s="15">
        <v>560</v>
      </c>
      <c r="K176" s="15">
        <v>160</v>
      </c>
      <c r="L176" s="15"/>
      <c r="M176" s="15"/>
      <c r="N176" s="26" t="s">
        <v>626</v>
      </c>
      <c r="O176" s="15">
        <v>906</v>
      </c>
      <c r="P176" s="15">
        <v>16</v>
      </c>
      <c r="Q176" s="15">
        <v>890</v>
      </c>
      <c r="R176" s="15" t="s">
        <v>32</v>
      </c>
      <c r="S176" s="15" t="s">
        <v>628</v>
      </c>
    </row>
    <row r="177" s="2" customFormat="1" ht="51" customHeight="1" spans="1:19">
      <c r="A177" s="15">
        <v>173</v>
      </c>
      <c r="B177" s="15" t="s">
        <v>629</v>
      </c>
      <c r="C177" s="15" t="s">
        <v>24</v>
      </c>
      <c r="D177" s="15" t="s">
        <v>113</v>
      </c>
      <c r="E177" s="15" t="s">
        <v>625</v>
      </c>
      <c r="F177" s="15" t="s">
        <v>174</v>
      </c>
      <c r="G177" s="15" t="s">
        <v>625</v>
      </c>
      <c r="H177" s="15" t="s">
        <v>630</v>
      </c>
      <c r="I177" s="15" t="s">
        <v>627</v>
      </c>
      <c r="J177" s="15">
        <v>80</v>
      </c>
      <c r="K177" s="15">
        <v>80</v>
      </c>
      <c r="L177" s="15"/>
      <c r="M177" s="15"/>
      <c r="N177" s="15" t="s">
        <v>630</v>
      </c>
      <c r="O177" s="15">
        <v>906</v>
      </c>
      <c r="P177" s="15">
        <v>16</v>
      </c>
      <c r="Q177" s="15">
        <v>890</v>
      </c>
      <c r="R177" s="15" t="s">
        <v>32</v>
      </c>
      <c r="S177" s="15" t="s">
        <v>631</v>
      </c>
    </row>
    <row r="178" s="2" customFormat="1" ht="51" customHeight="1" spans="1:19">
      <c r="A178" s="15">
        <v>174</v>
      </c>
      <c r="B178" s="15" t="s">
        <v>632</v>
      </c>
      <c r="C178" s="15" t="s">
        <v>633</v>
      </c>
      <c r="D178" s="15" t="s">
        <v>25</v>
      </c>
      <c r="E178" s="15" t="s">
        <v>634</v>
      </c>
      <c r="F178" s="15" t="s">
        <v>174</v>
      </c>
      <c r="G178" s="15" t="s">
        <v>567</v>
      </c>
      <c r="H178" s="15" t="s">
        <v>635</v>
      </c>
      <c r="I178" s="15" t="s">
        <v>615</v>
      </c>
      <c r="J178" s="15">
        <v>62</v>
      </c>
      <c r="K178" s="15">
        <v>35</v>
      </c>
      <c r="L178" s="15"/>
      <c r="M178" s="15"/>
      <c r="N178" s="15" t="s">
        <v>636</v>
      </c>
      <c r="O178" s="15">
        <v>50</v>
      </c>
      <c r="P178" s="15">
        <v>16</v>
      </c>
      <c r="Q178" s="15">
        <v>34</v>
      </c>
      <c r="R178" s="15" t="s">
        <v>32</v>
      </c>
      <c r="S178" s="15" t="s">
        <v>637</v>
      </c>
    </row>
    <row r="179" s="2" customFormat="1" ht="51" customHeight="1" spans="1:19">
      <c r="A179" s="15">
        <v>175</v>
      </c>
      <c r="B179" s="15" t="s">
        <v>638</v>
      </c>
      <c r="C179" s="15" t="s">
        <v>24</v>
      </c>
      <c r="D179" s="15" t="s">
        <v>25</v>
      </c>
      <c r="E179" s="15" t="s">
        <v>639</v>
      </c>
      <c r="F179" s="15" t="s">
        <v>174</v>
      </c>
      <c r="G179" s="15" t="s">
        <v>640</v>
      </c>
      <c r="H179" s="15" t="s">
        <v>641</v>
      </c>
      <c r="I179" s="15" t="s">
        <v>642</v>
      </c>
      <c r="J179" s="15">
        <v>110</v>
      </c>
      <c r="K179" s="15">
        <v>90</v>
      </c>
      <c r="L179" s="15"/>
      <c r="M179" s="15"/>
      <c r="N179" s="15" t="s">
        <v>643</v>
      </c>
      <c r="O179" s="15">
        <v>300</v>
      </c>
      <c r="P179" s="15">
        <v>20</v>
      </c>
      <c r="Q179" s="15">
        <v>280</v>
      </c>
      <c r="R179" s="15" t="s">
        <v>32</v>
      </c>
      <c r="S179" s="15" t="s">
        <v>644</v>
      </c>
    </row>
    <row r="180" s="2" customFormat="1" ht="51" customHeight="1" spans="1:19">
      <c r="A180" s="15">
        <v>176</v>
      </c>
      <c r="B180" s="15" t="s">
        <v>645</v>
      </c>
      <c r="C180" s="15" t="s">
        <v>24</v>
      </c>
      <c r="D180" s="15" t="s">
        <v>113</v>
      </c>
      <c r="E180" s="15" t="s">
        <v>342</v>
      </c>
      <c r="F180" s="15" t="s">
        <v>343</v>
      </c>
      <c r="G180" s="15" t="s">
        <v>486</v>
      </c>
      <c r="H180" s="15" t="s">
        <v>646</v>
      </c>
      <c r="I180" s="15" t="s">
        <v>647</v>
      </c>
      <c r="J180" s="15">
        <v>500</v>
      </c>
      <c r="K180" s="15">
        <v>200</v>
      </c>
      <c r="L180" s="15">
        <v>300</v>
      </c>
      <c r="M180" s="15"/>
      <c r="N180" s="15" t="s">
        <v>648</v>
      </c>
      <c r="O180" s="15">
        <v>837</v>
      </c>
      <c r="P180" s="15" t="s">
        <v>649</v>
      </c>
      <c r="Q180" s="15">
        <v>295</v>
      </c>
      <c r="R180" s="15" t="s">
        <v>450</v>
      </c>
      <c r="S180" s="15" t="s">
        <v>650</v>
      </c>
    </row>
    <row r="181" s="2" customFormat="1" ht="51" customHeight="1" spans="1:19">
      <c r="A181" s="15">
        <v>177</v>
      </c>
      <c r="B181" s="15" t="s">
        <v>651</v>
      </c>
      <c r="C181" s="15" t="s">
        <v>24</v>
      </c>
      <c r="D181" s="15" t="s">
        <v>113</v>
      </c>
      <c r="E181" s="15" t="s">
        <v>342</v>
      </c>
      <c r="F181" s="15" t="s">
        <v>343</v>
      </c>
      <c r="G181" s="15" t="s">
        <v>652</v>
      </c>
      <c r="H181" s="15"/>
      <c r="I181" s="15" t="s">
        <v>653</v>
      </c>
      <c r="J181" s="15">
        <v>1000</v>
      </c>
      <c r="K181" s="15">
        <v>300</v>
      </c>
      <c r="L181" s="15"/>
      <c r="M181" s="15"/>
      <c r="N181" s="15" t="s">
        <v>654</v>
      </c>
      <c r="O181" s="15">
        <v>837</v>
      </c>
      <c r="P181" s="15" t="s">
        <v>649</v>
      </c>
      <c r="Q181" s="15">
        <v>295</v>
      </c>
      <c r="R181" s="15" t="s">
        <v>49</v>
      </c>
      <c r="S181" s="15" t="s">
        <v>655</v>
      </c>
    </row>
    <row r="182" s="2" customFormat="1" ht="51" customHeight="1" spans="1:19">
      <c r="A182" s="15">
        <v>178</v>
      </c>
      <c r="B182" s="15" t="s">
        <v>656</v>
      </c>
      <c r="C182" s="15" t="s">
        <v>24</v>
      </c>
      <c r="D182" s="15" t="s">
        <v>113</v>
      </c>
      <c r="E182" s="15" t="s">
        <v>342</v>
      </c>
      <c r="F182" s="15" t="s">
        <v>343</v>
      </c>
      <c r="G182" s="15" t="s">
        <v>486</v>
      </c>
      <c r="H182" s="15" t="s">
        <v>657</v>
      </c>
      <c r="I182" s="15" t="s">
        <v>658</v>
      </c>
      <c r="J182" s="15">
        <v>50</v>
      </c>
      <c r="K182" s="15">
        <v>50</v>
      </c>
      <c r="L182" s="15"/>
      <c r="M182" s="15"/>
      <c r="N182" s="15" t="s">
        <v>659</v>
      </c>
      <c r="O182" s="15">
        <v>837</v>
      </c>
      <c r="P182" s="15" t="s">
        <v>649</v>
      </c>
      <c r="Q182" s="15">
        <v>295</v>
      </c>
      <c r="R182" s="15" t="s">
        <v>49</v>
      </c>
      <c r="S182" s="15" t="s">
        <v>660</v>
      </c>
    </row>
    <row r="183" s="2" customFormat="1" ht="51" customHeight="1" spans="1:19">
      <c r="A183" s="15">
        <v>179</v>
      </c>
      <c r="B183" s="15" t="s">
        <v>661</v>
      </c>
      <c r="C183" s="15" t="s">
        <v>24</v>
      </c>
      <c r="D183" s="15" t="s">
        <v>25</v>
      </c>
      <c r="E183" s="15" t="s">
        <v>662</v>
      </c>
      <c r="F183" s="15" t="s">
        <v>343</v>
      </c>
      <c r="G183" s="15" t="s">
        <v>663</v>
      </c>
      <c r="H183" s="15" t="s">
        <v>664</v>
      </c>
      <c r="I183" s="15" t="s">
        <v>665</v>
      </c>
      <c r="J183" s="15">
        <v>220</v>
      </c>
      <c r="K183" s="15">
        <v>44</v>
      </c>
      <c r="L183" s="15"/>
      <c r="M183" s="15"/>
      <c r="N183" s="15" t="s">
        <v>666</v>
      </c>
      <c r="O183" s="15">
        <v>16</v>
      </c>
      <c r="P183" s="15">
        <v>5</v>
      </c>
      <c r="Q183" s="15">
        <v>11</v>
      </c>
      <c r="R183" s="15" t="s">
        <v>32</v>
      </c>
      <c r="S183" s="15" t="s">
        <v>667</v>
      </c>
    </row>
    <row r="184" s="2" customFormat="1" ht="51" customHeight="1" spans="1:19">
      <c r="A184" s="15">
        <v>180</v>
      </c>
      <c r="B184" s="15" t="s">
        <v>668</v>
      </c>
      <c r="C184" s="15" t="s">
        <v>24</v>
      </c>
      <c r="D184" s="15" t="s">
        <v>25</v>
      </c>
      <c r="E184" s="15" t="s">
        <v>669</v>
      </c>
      <c r="F184" s="15" t="s">
        <v>343</v>
      </c>
      <c r="G184" s="15" t="s">
        <v>663</v>
      </c>
      <c r="H184" s="15" t="s">
        <v>670</v>
      </c>
      <c r="I184" s="15" t="s">
        <v>671</v>
      </c>
      <c r="J184" s="15">
        <v>200</v>
      </c>
      <c r="K184" s="15">
        <v>140</v>
      </c>
      <c r="L184" s="15"/>
      <c r="M184" s="15" t="s">
        <v>672</v>
      </c>
      <c r="N184" s="15" t="s">
        <v>668</v>
      </c>
      <c r="O184" s="15">
        <v>190</v>
      </c>
      <c r="P184" s="15">
        <v>180</v>
      </c>
      <c r="Q184" s="15">
        <v>10</v>
      </c>
      <c r="R184" s="15" t="s">
        <v>32</v>
      </c>
      <c r="S184" s="15" t="s">
        <v>670</v>
      </c>
    </row>
    <row r="185" s="2" customFormat="1" ht="51" customHeight="1" spans="1:19">
      <c r="A185" s="15">
        <v>181</v>
      </c>
      <c r="B185" s="15" t="s">
        <v>673</v>
      </c>
      <c r="C185" s="15" t="s">
        <v>24</v>
      </c>
      <c r="D185" s="15" t="s">
        <v>25</v>
      </c>
      <c r="E185" s="15" t="s">
        <v>669</v>
      </c>
      <c r="F185" s="15" t="s">
        <v>343</v>
      </c>
      <c r="G185" s="15" t="s">
        <v>663</v>
      </c>
      <c r="H185" s="15" t="s">
        <v>674</v>
      </c>
      <c r="I185" s="15" t="s">
        <v>675</v>
      </c>
      <c r="J185" s="15">
        <v>100</v>
      </c>
      <c r="K185" s="15">
        <v>20</v>
      </c>
      <c r="L185" s="15"/>
      <c r="M185" s="15"/>
      <c r="N185" s="15" t="s">
        <v>676</v>
      </c>
      <c r="O185" s="15">
        <v>18</v>
      </c>
      <c r="P185" s="15">
        <v>18</v>
      </c>
      <c r="Q185" s="15">
        <v>0</v>
      </c>
      <c r="R185" s="15" t="s">
        <v>32</v>
      </c>
      <c r="S185" s="15" t="s">
        <v>677</v>
      </c>
    </row>
    <row r="186" s="2" customFormat="1" ht="51" customHeight="1" spans="1:19">
      <c r="A186" s="15">
        <v>182</v>
      </c>
      <c r="B186" s="15" t="s">
        <v>678</v>
      </c>
      <c r="C186" s="15" t="s">
        <v>24</v>
      </c>
      <c r="D186" s="15" t="s">
        <v>25</v>
      </c>
      <c r="E186" s="15" t="s">
        <v>669</v>
      </c>
      <c r="F186" s="15" t="s">
        <v>343</v>
      </c>
      <c r="G186" s="15" t="s">
        <v>663</v>
      </c>
      <c r="H186" s="15" t="s">
        <v>664</v>
      </c>
      <c r="I186" s="15" t="s">
        <v>675</v>
      </c>
      <c r="J186" s="15">
        <v>100</v>
      </c>
      <c r="K186" s="15">
        <v>20</v>
      </c>
      <c r="L186" s="15"/>
      <c r="M186" s="15"/>
      <c r="N186" s="15" t="s">
        <v>678</v>
      </c>
      <c r="O186" s="15">
        <v>18</v>
      </c>
      <c r="P186" s="15">
        <v>18</v>
      </c>
      <c r="Q186" s="15">
        <v>0</v>
      </c>
      <c r="R186" s="15" t="s">
        <v>32</v>
      </c>
      <c r="S186" s="15" t="s">
        <v>679</v>
      </c>
    </row>
    <row r="187" s="2" customFormat="1" ht="51" customHeight="1" spans="1:19">
      <c r="A187" s="15">
        <v>183</v>
      </c>
      <c r="B187" s="15" t="s">
        <v>680</v>
      </c>
      <c r="C187" s="15" t="s">
        <v>24</v>
      </c>
      <c r="D187" s="15" t="s">
        <v>25</v>
      </c>
      <c r="E187" s="15" t="s">
        <v>369</v>
      </c>
      <c r="F187" s="15" t="s">
        <v>343</v>
      </c>
      <c r="G187" s="15" t="s">
        <v>370</v>
      </c>
      <c r="H187" s="15" t="s">
        <v>681</v>
      </c>
      <c r="I187" s="15" t="s">
        <v>682</v>
      </c>
      <c r="J187" s="15">
        <v>500</v>
      </c>
      <c r="K187" s="15">
        <v>100</v>
      </c>
      <c r="L187" s="15"/>
      <c r="M187" s="15"/>
      <c r="N187" s="15" t="s">
        <v>683</v>
      </c>
      <c r="O187" s="15">
        <v>25</v>
      </c>
      <c r="P187" s="15">
        <v>5</v>
      </c>
      <c r="Q187" s="15">
        <v>20</v>
      </c>
      <c r="R187" s="15" t="s">
        <v>32</v>
      </c>
      <c r="S187" s="15" t="s">
        <v>684</v>
      </c>
    </row>
    <row r="188" s="2" customFormat="1" ht="51" customHeight="1" spans="1:19">
      <c r="A188" s="15">
        <v>184</v>
      </c>
      <c r="B188" s="15" t="s">
        <v>685</v>
      </c>
      <c r="C188" s="15" t="s">
        <v>538</v>
      </c>
      <c r="D188" s="15" t="s">
        <v>113</v>
      </c>
      <c r="E188" s="15" t="s">
        <v>686</v>
      </c>
      <c r="F188" s="15" t="s">
        <v>71</v>
      </c>
      <c r="G188" s="15" t="s">
        <v>687</v>
      </c>
      <c r="H188" s="15" t="s">
        <v>688</v>
      </c>
      <c r="I188" s="15" t="s">
        <v>689</v>
      </c>
      <c r="J188" s="15">
        <v>100</v>
      </c>
      <c r="K188" s="15">
        <v>100</v>
      </c>
      <c r="L188" s="15"/>
      <c r="M188" s="15"/>
      <c r="N188" s="15" t="s">
        <v>690</v>
      </c>
      <c r="O188" s="15">
        <v>270</v>
      </c>
      <c r="P188" s="15">
        <v>55</v>
      </c>
      <c r="Q188" s="15">
        <v>215</v>
      </c>
      <c r="R188" s="15" t="s">
        <v>450</v>
      </c>
      <c r="S188" s="15" t="s">
        <v>691</v>
      </c>
    </row>
    <row r="189" s="2" customFormat="1" ht="51" customHeight="1" spans="1:19">
      <c r="A189" s="15">
        <v>185</v>
      </c>
      <c r="B189" s="15" t="s">
        <v>692</v>
      </c>
      <c r="C189" s="15" t="s">
        <v>633</v>
      </c>
      <c r="D189" s="15" t="s">
        <v>25</v>
      </c>
      <c r="E189" s="15" t="s">
        <v>686</v>
      </c>
      <c r="F189" s="15" t="s">
        <v>71</v>
      </c>
      <c r="G189" s="15" t="s">
        <v>687</v>
      </c>
      <c r="H189" s="15" t="s">
        <v>693</v>
      </c>
      <c r="I189" s="15" t="s">
        <v>694</v>
      </c>
      <c r="J189" s="15">
        <v>300</v>
      </c>
      <c r="K189" s="15">
        <v>300</v>
      </c>
      <c r="L189" s="15"/>
      <c r="M189" s="15"/>
      <c r="N189" s="15" t="s">
        <v>695</v>
      </c>
      <c r="O189" s="15">
        <v>1180</v>
      </c>
      <c r="P189" s="15">
        <v>386</v>
      </c>
      <c r="Q189" s="15">
        <v>794</v>
      </c>
      <c r="R189" s="15" t="s">
        <v>32</v>
      </c>
      <c r="S189" s="15" t="s">
        <v>696</v>
      </c>
    </row>
    <row r="190" s="2" customFormat="1" ht="51" customHeight="1" spans="1:19">
      <c r="A190" s="15">
        <v>186</v>
      </c>
      <c r="B190" s="15" t="s">
        <v>697</v>
      </c>
      <c r="C190" s="15" t="s">
        <v>24</v>
      </c>
      <c r="D190" s="15" t="s">
        <v>25</v>
      </c>
      <c r="E190" s="15" t="s">
        <v>686</v>
      </c>
      <c r="F190" s="15" t="s">
        <v>71</v>
      </c>
      <c r="G190" s="15" t="s">
        <v>687</v>
      </c>
      <c r="H190" s="15" t="s">
        <v>698</v>
      </c>
      <c r="I190" s="15" t="s">
        <v>699</v>
      </c>
      <c r="J190" s="15">
        <v>860</v>
      </c>
      <c r="K190" s="15">
        <v>260</v>
      </c>
      <c r="L190" s="15">
        <v>600</v>
      </c>
      <c r="M190" s="15"/>
      <c r="N190" s="15" t="s">
        <v>700</v>
      </c>
      <c r="O190" s="15">
        <v>1180</v>
      </c>
      <c r="P190" s="15">
        <v>386</v>
      </c>
      <c r="Q190" s="15">
        <v>794</v>
      </c>
      <c r="R190" s="15" t="s">
        <v>49</v>
      </c>
      <c r="S190" s="15" t="s">
        <v>696</v>
      </c>
    </row>
    <row r="191" s="2" customFormat="1" ht="51" customHeight="1" spans="1:19">
      <c r="A191" s="15">
        <v>187</v>
      </c>
      <c r="B191" s="15" t="s">
        <v>701</v>
      </c>
      <c r="C191" s="15" t="s">
        <v>24</v>
      </c>
      <c r="D191" s="15" t="s">
        <v>25</v>
      </c>
      <c r="E191" s="15" t="s">
        <v>686</v>
      </c>
      <c r="F191" s="15" t="s">
        <v>71</v>
      </c>
      <c r="G191" s="15" t="s">
        <v>687</v>
      </c>
      <c r="H191" s="15" t="s">
        <v>702</v>
      </c>
      <c r="I191" s="15" t="s">
        <v>694</v>
      </c>
      <c r="J191" s="15">
        <v>60</v>
      </c>
      <c r="K191" s="15">
        <v>60</v>
      </c>
      <c r="L191" s="15"/>
      <c r="M191" s="15"/>
      <c r="N191" s="15" t="s">
        <v>703</v>
      </c>
      <c r="O191" s="15">
        <v>1180</v>
      </c>
      <c r="P191" s="15">
        <v>386</v>
      </c>
      <c r="Q191" s="15">
        <v>794</v>
      </c>
      <c r="R191" s="15" t="s">
        <v>32</v>
      </c>
      <c r="S191" s="15" t="s">
        <v>696</v>
      </c>
    </row>
    <row r="192" s="2" customFormat="1" ht="51" customHeight="1" spans="1:19">
      <c r="A192" s="15">
        <v>188</v>
      </c>
      <c r="B192" s="15" t="s">
        <v>704</v>
      </c>
      <c r="C192" s="15" t="s">
        <v>24</v>
      </c>
      <c r="D192" s="15" t="s">
        <v>25</v>
      </c>
      <c r="E192" s="15" t="s">
        <v>705</v>
      </c>
      <c r="F192" s="15" t="s">
        <v>71</v>
      </c>
      <c r="G192" s="15" t="s">
        <v>705</v>
      </c>
      <c r="H192" s="15" t="s">
        <v>706</v>
      </c>
      <c r="I192" s="15" t="s">
        <v>707</v>
      </c>
      <c r="J192" s="15">
        <v>80</v>
      </c>
      <c r="K192" s="15">
        <v>40</v>
      </c>
      <c r="L192" s="15">
        <v>40</v>
      </c>
      <c r="M192" s="15">
        <v>5.34</v>
      </c>
      <c r="N192" s="15" t="s">
        <v>708</v>
      </c>
      <c r="O192" s="15">
        <v>805</v>
      </c>
      <c r="P192" s="15">
        <v>16</v>
      </c>
      <c r="Q192" s="15">
        <v>789</v>
      </c>
      <c r="R192" s="15" t="s">
        <v>32</v>
      </c>
      <c r="S192" s="15" t="s">
        <v>709</v>
      </c>
    </row>
    <row r="193" s="2" customFormat="1" ht="51" customHeight="1" spans="1:19">
      <c r="A193" s="15">
        <v>189</v>
      </c>
      <c r="B193" s="15" t="s">
        <v>710</v>
      </c>
      <c r="C193" s="15" t="s">
        <v>24</v>
      </c>
      <c r="D193" s="15" t="s">
        <v>25</v>
      </c>
      <c r="E193" s="15" t="s">
        <v>686</v>
      </c>
      <c r="F193" s="15" t="s">
        <v>71</v>
      </c>
      <c r="G193" s="15" t="s">
        <v>705</v>
      </c>
      <c r="H193" s="15" t="s">
        <v>711</v>
      </c>
      <c r="I193" s="15" t="s">
        <v>712</v>
      </c>
      <c r="J193" s="15">
        <v>300</v>
      </c>
      <c r="K193" s="15">
        <v>100</v>
      </c>
      <c r="L193" s="15">
        <v>100</v>
      </c>
      <c r="M193" s="15" t="s">
        <v>713</v>
      </c>
      <c r="N193" s="15" t="s">
        <v>711</v>
      </c>
      <c r="O193" s="15">
        <v>805</v>
      </c>
      <c r="P193" s="15">
        <v>16</v>
      </c>
      <c r="Q193" s="15">
        <v>789</v>
      </c>
      <c r="R193" s="15" t="s">
        <v>503</v>
      </c>
      <c r="S193" s="15" t="s">
        <v>714</v>
      </c>
    </row>
    <row r="194" s="2" customFormat="1" ht="51" customHeight="1" spans="1:19">
      <c r="A194" s="15">
        <v>190</v>
      </c>
      <c r="B194" s="15" t="s">
        <v>715</v>
      </c>
      <c r="C194" s="15" t="s">
        <v>633</v>
      </c>
      <c r="D194" s="15" t="s">
        <v>25</v>
      </c>
      <c r="E194" s="15" t="s">
        <v>686</v>
      </c>
      <c r="F194" s="15" t="s">
        <v>71</v>
      </c>
      <c r="G194" s="15" t="s">
        <v>716</v>
      </c>
      <c r="H194" s="15" t="s">
        <v>717</v>
      </c>
      <c r="I194" s="15">
        <v>4</v>
      </c>
      <c r="J194" s="15">
        <v>2000</v>
      </c>
      <c r="K194" s="15">
        <v>300</v>
      </c>
      <c r="L194" s="15">
        <v>1700</v>
      </c>
      <c r="M194" s="15"/>
      <c r="N194" s="15" t="s">
        <v>717</v>
      </c>
      <c r="O194" s="15">
        <v>1639</v>
      </c>
      <c r="P194" s="15">
        <v>337</v>
      </c>
      <c r="Q194" s="15">
        <v>1302</v>
      </c>
      <c r="R194" s="15" t="s">
        <v>32</v>
      </c>
      <c r="S194" s="15" t="s">
        <v>718</v>
      </c>
    </row>
    <row r="195" s="2" customFormat="1" ht="51" customHeight="1" spans="1:19">
      <c r="A195" s="15">
        <v>191</v>
      </c>
      <c r="B195" s="15" t="s">
        <v>719</v>
      </c>
      <c r="C195" s="15" t="s">
        <v>24</v>
      </c>
      <c r="D195" s="15" t="s">
        <v>113</v>
      </c>
      <c r="E195" s="15" t="s">
        <v>686</v>
      </c>
      <c r="F195" s="15" t="s">
        <v>71</v>
      </c>
      <c r="G195" s="15" t="s">
        <v>716</v>
      </c>
      <c r="H195" s="15" t="s">
        <v>720</v>
      </c>
      <c r="I195" s="15">
        <v>4</v>
      </c>
      <c r="J195" s="15">
        <v>35</v>
      </c>
      <c r="K195" s="15">
        <v>30</v>
      </c>
      <c r="L195" s="15">
        <v>5</v>
      </c>
      <c r="M195" s="15"/>
      <c r="N195" s="15" t="s">
        <v>720</v>
      </c>
      <c r="O195" s="15">
        <v>439</v>
      </c>
      <c r="P195" s="15">
        <v>127</v>
      </c>
      <c r="Q195" s="15">
        <v>312</v>
      </c>
      <c r="R195" s="15" t="s">
        <v>49</v>
      </c>
      <c r="S195" s="15" t="s">
        <v>721</v>
      </c>
    </row>
    <row r="196" s="2" customFormat="1" ht="51" customHeight="1" spans="1:19">
      <c r="A196" s="15">
        <v>192</v>
      </c>
      <c r="B196" s="15" t="s">
        <v>722</v>
      </c>
      <c r="C196" s="15" t="s">
        <v>24</v>
      </c>
      <c r="D196" s="15" t="s">
        <v>113</v>
      </c>
      <c r="E196" s="15" t="s">
        <v>686</v>
      </c>
      <c r="F196" s="15" t="s">
        <v>71</v>
      </c>
      <c r="G196" s="15" t="s">
        <v>716</v>
      </c>
      <c r="H196" s="15" t="s">
        <v>723</v>
      </c>
      <c r="I196" s="15">
        <v>6</v>
      </c>
      <c r="J196" s="15">
        <v>150</v>
      </c>
      <c r="K196" s="15">
        <v>100</v>
      </c>
      <c r="L196" s="15">
        <v>50</v>
      </c>
      <c r="M196" s="15"/>
      <c r="N196" s="15" t="s">
        <v>723</v>
      </c>
      <c r="O196" s="15">
        <v>746</v>
      </c>
      <c r="P196" s="15">
        <v>225</v>
      </c>
      <c r="Q196" s="15">
        <v>521</v>
      </c>
      <c r="R196" s="15" t="s">
        <v>49</v>
      </c>
      <c r="S196" s="15" t="s">
        <v>724</v>
      </c>
    </row>
    <row r="197" s="2" customFormat="1" ht="51" customHeight="1" spans="1:19">
      <c r="A197" s="15">
        <v>193</v>
      </c>
      <c r="B197" s="15" t="s">
        <v>725</v>
      </c>
      <c r="C197" s="15" t="s">
        <v>24</v>
      </c>
      <c r="D197" s="15" t="s">
        <v>25</v>
      </c>
      <c r="E197" s="15" t="s">
        <v>686</v>
      </c>
      <c r="F197" s="15" t="s">
        <v>71</v>
      </c>
      <c r="G197" s="15" t="s">
        <v>716</v>
      </c>
      <c r="H197" s="15" t="s">
        <v>726</v>
      </c>
      <c r="I197" s="15">
        <v>2</v>
      </c>
      <c r="J197" s="15">
        <v>80</v>
      </c>
      <c r="K197" s="15">
        <v>70</v>
      </c>
      <c r="L197" s="15">
        <v>10</v>
      </c>
      <c r="M197" s="15"/>
      <c r="N197" s="15" t="s">
        <v>726</v>
      </c>
      <c r="O197" s="15">
        <v>1639</v>
      </c>
      <c r="P197" s="15">
        <v>451</v>
      </c>
      <c r="Q197" s="15">
        <v>1188</v>
      </c>
      <c r="R197" s="15" t="s">
        <v>49</v>
      </c>
      <c r="S197" s="15" t="s">
        <v>727</v>
      </c>
    </row>
    <row r="198" s="2" customFormat="1" ht="51" customHeight="1" spans="1:19">
      <c r="A198" s="15">
        <v>194</v>
      </c>
      <c r="B198" s="15" t="s">
        <v>728</v>
      </c>
      <c r="C198" s="15" t="s">
        <v>538</v>
      </c>
      <c r="D198" s="15" t="s">
        <v>113</v>
      </c>
      <c r="E198" s="15" t="s">
        <v>686</v>
      </c>
      <c r="F198" s="15" t="s">
        <v>71</v>
      </c>
      <c r="G198" s="15" t="s">
        <v>729</v>
      </c>
      <c r="H198" s="15" t="s">
        <v>730</v>
      </c>
      <c r="I198" s="15" t="s">
        <v>731</v>
      </c>
      <c r="J198" s="15">
        <v>1300</v>
      </c>
      <c r="K198" s="15">
        <v>300</v>
      </c>
      <c r="L198" s="15"/>
      <c r="M198" s="15"/>
      <c r="N198" s="15" t="s">
        <v>732</v>
      </c>
      <c r="O198" s="15">
        <v>740</v>
      </c>
      <c r="P198" s="15">
        <v>16</v>
      </c>
      <c r="Q198" s="15">
        <v>90</v>
      </c>
      <c r="R198" s="15" t="s">
        <v>450</v>
      </c>
      <c r="S198" s="15" t="s">
        <v>733</v>
      </c>
    </row>
    <row r="199" s="2" customFormat="1" ht="51" customHeight="1" spans="1:19">
      <c r="A199" s="15">
        <v>195</v>
      </c>
      <c r="B199" s="15" t="s">
        <v>734</v>
      </c>
      <c r="C199" s="15" t="s">
        <v>735</v>
      </c>
      <c r="D199" s="15" t="s">
        <v>25</v>
      </c>
      <c r="E199" s="15" t="s">
        <v>686</v>
      </c>
      <c r="F199" s="15" t="s">
        <v>71</v>
      </c>
      <c r="G199" s="15" t="s">
        <v>736</v>
      </c>
      <c r="H199" s="15" t="s">
        <v>737</v>
      </c>
      <c r="I199" s="15" t="s">
        <v>738</v>
      </c>
      <c r="J199" s="15">
        <v>92</v>
      </c>
      <c r="K199" s="15">
        <v>46</v>
      </c>
      <c r="L199" s="15">
        <v>46</v>
      </c>
      <c r="M199" s="15"/>
      <c r="N199" s="15" t="s">
        <v>739</v>
      </c>
      <c r="O199" s="15">
        <v>1032</v>
      </c>
      <c r="P199" s="15">
        <v>18</v>
      </c>
      <c r="Q199" s="15">
        <v>1014</v>
      </c>
      <c r="R199" s="15" t="s">
        <v>32</v>
      </c>
      <c r="S199" s="15" t="s">
        <v>740</v>
      </c>
    </row>
    <row r="200" s="2" customFormat="1" ht="51" customHeight="1" spans="1:19">
      <c r="A200" s="15">
        <v>196</v>
      </c>
      <c r="B200" s="15" t="s">
        <v>741</v>
      </c>
      <c r="C200" s="15" t="s">
        <v>24</v>
      </c>
      <c r="D200" s="15" t="s">
        <v>25</v>
      </c>
      <c r="E200" s="15" t="s">
        <v>686</v>
      </c>
      <c r="F200" s="15" t="s">
        <v>71</v>
      </c>
      <c r="G200" s="15" t="s">
        <v>736</v>
      </c>
      <c r="H200" s="15" t="s">
        <v>742</v>
      </c>
      <c r="I200" s="15" t="s">
        <v>743</v>
      </c>
      <c r="J200" s="15">
        <v>500</v>
      </c>
      <c r="K200" s="15">
        <v>100</v>
      </c>
      <c r="L200" s="15">
        <v>200</v>
      </c>
      <c r="M200" s="15"/>
      <c r="N200" s="15" t="s">
        <v>744</v>
      </c>
      <c r="O200" s="15">
        <v>1032</v>
      </c>
      <c r="P200" s="15">
        <v>18</v>
      </c>
      <c r="Q200" s="15">
        <v>1014</v>
      </c>
      <c r="R200" s="15" t="s">
        <v>32</v>
      </c>
      <c r="S200" s="15" t="s">
        <v>745</v>
      </c>
    </row>
    <row r="201" s="2" customFormat="1" ht="51" customHeight="1" spans="1:19">
      <c r="A201" s="15">
        <v>197</v>
      </c>
      <c r="B201" s="15" t="s">
        <v>746</v>
      </c>
      <c r="C201" s="15" t="s">
        <v>24</v>
      </c>
      <c r="D201" s="15" t="s">
        <v>113</v>
      </c>
      <c r="E201" s="15" t="s">
        <v>686</v>
      </c>
      <c r="F201" s="15" t="s">
        <v>71</v>
      </c>
      <c r="G201" s="15" t="s">
        <v>736</v>
      </c>
      <c r="H201" s="15" t="s">
        <v>747</v>
      </c>
      <c r="I201" s="15" t="s">
        <v>748</v>
      </c>
      <c r="J201" s="15">
        <v>1000</v>
      </c>
      <c r="K201" s="15">
        <v>200</v>
      </c>
      <c r="L201" s="15">
        <v>400</v>
      </c>
      <c r="M201" s="15"/>
      <c r="N201" s="15" t="s">
        <v>749</v>
      </c>
      <c r="O201" s="15">
        <v>1032</v>
      </c>
      <c r="P201" s="15">
        <v>18</v>
      </c>
      <c r="Q201" s="15">
        <v>1014</v>
      </c>
      <c r="R201" s="15" t="s">
        <v>49</v>
      </c>
      <c r="S201" s="15" t="s">
        <v>750</v>
      </c>
    </row>
    <row r="202" s="2" customFormat="1" ht="51" customHeight="1" spans="1:19">
      <c r="A202" s="15">
        <v>198</v>
      </c>
      <c r="B202" s="15" t="s">
        <v>751</v>
      </c>
      <c r="C202" s="15" t="s">
        <v>538</v>
      </c>
      <c r="D202" s="15" t="s">
        <v>113</v>
      </c>
      <c r="E202" s="15" t="s">
        <v>686</v>
      </c>
      <c r="F202" s="15" t="s">
        <v>71</v>
      </c>
      <c r="G202" s="15" t="s">
        <v>736</v>
      </c>
      <c r="H202" s="15" t="s">
        <v>752</v>
      </c>
      <c r="I202" s="15" t="s">
        <v>753</v>
      </c>
      <c r="J202" s="15">
        <v>270</v>
      </c>
      <c r="K202" s="15">
        <v>150</v>
      </c>
      <c r="L202" s="15">
        <v>120</v>
      </c>
      <c r="M202" s="15"/>
      <c r="N202" s="15" t="s">
        <v>754</v>
      </c>
      <c r="O202" s="15">
        <v>1032</v>
      </c>
      <c r="P202" s="15">
        <v>18</v>
      </c>
      <c r="Q202" s="15">
        <v>1014</v>
      </c>
      <c r="R202" s="15" t="s">
        <v>450</v>
      </c>
      <c r="S202" s="15" t="s">
        <v>750</v>
      </c>
    </row>
    <row r="203" s="2" customFormat="1" ht="51" customHeight="1" spans="1:19">
      <c r="A203" s="15">
        <v>199</v>
      </c>
      <c r="B203" s="15" t="s">
        <v>755</v>
      </c>
      <c r="C203" s="15" t="s">
        <v>24</v>
      </c>
      <c r="D203" s="15" t="s">
        <v>25</v>
      </c>
      <c r="E203" s="15" t="s">
        <v>686</v>
      </c>
      <c r="F203" s="15" t="s">
        <v>71</v>
      </c>
      <c r="G203" s="15" t="s">
        <v>756</v>
      </c>
      <c r="H203" s="15" t="s">
        <v>757</v>
      </c>
      <c r="I203" s="15" t="s">
        <v>758</v>
      </c>
      <c r="J203" s="15">
        <v>450</v>
      </c>
      <c r="K203" s="15">
        <v>300</v>
      </c>
      <c r="L203" s="15">
        <v>150</v>
      </c>
      <c r="M203" s="15" t="s">
        <v>759</v>
      </c>
      <c r="N203" s="15" t="s">
        <v>760</v>
      </c>
      <c r="O203" s="15">
        <v>2085</v>
      </c>
      <c r="P203" s="15">
        <v>1360</v>
      </c>
      <c r="Q203" s="15">
        <v>725</v>
      </c>
      <c r="R203" s="15" t="s">
        <v>32</v>
      </c>
      <c r="S203" s="15" t="s">
        <v>740</v>
      </c>
    </row>
    <row r="204" s="2" customFormat="1" ht="51" customHeight="1" spans="1:19">
      <c r="A204" s="15">
        <v>200</v>
      </c>
      <c r="B204" s="15" t="s">
        <v>761</v>
      </c>
      <c r="C204" s="15" t="s">
        <v>24</v>
      </c>
      <c r="D204" s="15" t="s">
        <v>113</v>
      </c>
      <c r="E204" s="15" t="s">
        <v>686</v>
      </c>
      <c r="F204" s="15" t="s">
        <v>71</v>
      </c>
      <c r="G204" s="15" t="s">
        <v>756</v>
      </c>
      <c r="H204" s="15" t="s">
        <v>762</v>
      </c>
      <c r="I204" s="15" t="s">
        <v>758</v>
      </c>
      <c r="J204" s="15">
        <v>287</v>
      </c>
      <c r="K204" s="15">
        <v>100</v>
      </c>
      <c r="L204" s="15">
        <v>187</v>
      </c>
      <c r="M204" s="15" t="s">
        <v>763</v>
      </c>
      <c r="N204" s="15" t="s">
        <v>764</v>
      </c>
      <c r="O204" s="15">
        <v>2085</v>
      </c>
      <c r="P204" s="15">
        <v>1360</v>
      </c>
      <c r="Q204" s="15">
        <v>725</v>
      </c>
      <c r="R204" s="15" t="s">
        <v>49</v>
      </c>
      <c r="S204" s="15" t="s">
        <v>765</v>
      </c>
    </row>
    <row r="205" s="2" customFormat="1" ht="51" customHeight="1" spans="1:19">
      <c r="A205" s="15">
        <v>201</v>
      </c>
      <c r="B205" s="15" t="s">
        <v>766</v>
      </c>
      <c r="C205" s="15" t="s">
        <v>24</v>
      </c>
      <c r="D205" s="15" t="s">
        <v>25</v>
      </c>
      <c r="E205" s="15" t="s">
        <v>686</v>
      </c>
      <c r="F205" s="15" t="s">
        <v>71</v>
      </c>
      <c r="G205" s="15" t="s">
        <v>756</v>
      </c>
      <c r="H205" s="15" t="s">
        <v>767</v>
      </c>
      <c r="I205" s="15" t="s">
        <v>768</v>
      </c>
      <c r="J205" s="15">
        <v>400</v>
      </c>
      <c r="K205" s="15">
        <v>100</v>
      </c>
      <c r="L205" s="15"/>
      <c r="M205" s="15"/>
      <c r="N205" s="15" t="s">
        <v>769</v>
      </c>
      <c r="O205" s="15">
        <v>2085</v>
      </c>
      <c r="P205" s="15">
        <v>1360</v>
      </c>
      <c r="Q205" s="15">
        <v>725</v>
      </c>
      <c r="R205" s="15" t="s">
        <v>32</v>
      </c>
      <c r="S205" s="15" t="s">
        <v>770</v>
      </c>
    </row>
    <row r="206" s="2" customFormat="1" ht="51" customHeight="1" spans="1:19">
      <c r="A206" s="15">
        <v>202</v>
      </c>
      <c r="B206" s="15" t="s">
        <v>771</v>
      </c>
      <c r="C206" s="15" t="s">
        <v>24</v>
      </c>
      <c r="D206" s="15" t="s">
        <v>113</v>
      </c>
      <c r="E206" s="15" t="s">
        <v>686</v>
      </c>
      <c r="F206" s="15" t="s">
        <v>71</v>
      </c>
      <c r="G206" s="15" t="s">
        <v>756</v>
      </c>
      <c r="H206" s="15" t="s">
        <v>772</v>
      </c>
      <c r="I206" s="15" t="s">
        <v>758</v>
      </c>
      <c r="J206" s="15">
        <v>49</v>
      </c>
      <c r="K206" s="15">
        <v>30</v>
      </c>
      <c r="L206" s="15">
        <v>19</v>
      </c>
      <c r="M206" s="15" t="s">
        <v>773</v>
      </c>
      <c r="N206" s="15" t="s">
        <v>774</v>
      </c>
      <c r="O206" s="15">
        <v>2085</v>
      </c>
      <c r="P206" s="15">
        <v>1360</v>
      </c>
      <c r="Q206" s="15">
        <v>725</v>
      </c>
      <c r="R206" s="15" t="s">
        <v>49</v>
      </c>
      <c r="S206" s="15" t="s">
        <v>765</v>
      </c>
    </row>
    <row r="207" s="2" customFormat="1" ht="51" customHeight="1" spans="1:19">
      <c r="A207" s="15">
        <v>203</v>
      </c>
      <c r="B207" s="15" t="s">
        <v>775</v>
      </c>
      <c r="C207" s="15" t="s">
        <v>24</v>
      </c>
      <c r="D207" s="15" t="s">
        <v>25</v>
      </c>
      <c r="E207" s="15" t="s">
        <v>686</v>
      </c>
      <c r="F207" s="15" t="s">
        <v>71</v>
      </c>
      <c r="G207" s="15" t="s">
        <v>756</v>
      </c>
      <c r="H207" s="15" t="s">
        <v>776</v>
      </c>
      <c r="I207" s="15" t="s">
        <v>758</v>
      </c>
      <c r="J207" s="15">
        <v>180</v>
      </c>
      <c r="K207" s="15">
        <v>100</v>
      </c>
      <c r="L207" s="15">
        <v>80</v>
      </c>
      <c r="M207" s="15" t="s">
        <v>777</v>
      </c>
      <c r="N207" s="15" t="s">
        <v>778</v>
      </c>
      <c r="O207" s="15">
        <v>2085</v>
      </c>
      <c r="P207" s="15">
        <v>1360</v>
      </c>
      <c r="Q207" s="15">
        <v>725</v>
      </c>
      <c r="R207" s="15" t="s">
        <v>32</v>
      </c>
      <c r="S207" s="15" t="s">
        <v>740</v>
      </c>
    </row>
    <row r="208" s="2" customFormat="1" ht="51" customHeight="1" spans="1:19">
      <c r="A208" s="15">
        <v>204</v>
      </c>
      <c r="B208" s="15" t="s">
        <v>779</v>
      </c>
      <c r="C208" s="15" t="s">
        <v>24</v>
      </c>
      <c r="D208" s="15" t="s">
        <v>113</v>
      </c>
      <c r="E208" s="15" t="s">
        <v>686</v>
      </c>
      <c r="F208" s="15" t="s">
        <v>71</v>
      </c>
      <c r="G208" s="15" t="s">
        <v>756</v>
      </c>
      <c r="H208" s="15" t="s">
        <v>780</v>
      </c>
      <c r="I208" s="15" t="s">
        <v>758</v>
      </c>
      <c r="J208" s="15">
        <v>85</v>
      </c>
      <c r="K208" s="15">
        <v>40</v>
      </c>
      <c r="L208" s="15">
        <v>45</v>
      </c>
      <c r="M208" s="15" t="s">
        <v>781</v>
      </c>
      <c r="N208" s="15" t="s">
        <v>782</v>
      </c>
      <c r="O208" s="15">
        <v>2085</v>
      </c>
      <c r="P208" s="15">
        <v>1360</v>
      </c>
      <c r="Q208" s="15">
        <v>725</v>
      </c>
      <c r="R208" s="15" t="s">
        <v>49</v>
      </c>
      <c r="S208" s="15" t="s">
        <v>765</v>
      </c>
    </row>
    <row r="209" s="2" customFormat="1" ht="51" customHeight="1" spans="1:19">
      <c r="A209" s="15">
        <v>205</v>
      </c>
      <c r="B209" s="15" t="s">
        <v>783</v>
      </c>
      <c r="C209" s="15" t="s">
        <v>633</v>
      </c>
      <c r="D209" s="15" t="s">
        <v>25</v>
      </c>
      <c r="E209" s="15" t="s">
        <v>686</v>
      </c>
      <c r="F209" s="15" t="s">
        <v>71</v>
      </c>
      <c r="G209" s="15" t="s">
        <v>756</v>
      </c>
      <c r="H209" s="15" t="s">
        <v>784</v>
      </c>
      <c r="I209" s="15" t="s">
        <v>785</v>
      </c>
      <c r="J209" s="15">
        <v>105</v>
      </c>
      <c r="K209" s="15">
        <v>50</v>
      </c>
      <c r="L209" s="15">
        <v>55</v>
      </c>
      <c r="M209" s="15" t="s">
        <v>786</v>
      </c>
      <c r="N209" s="15" t="s">
        <v>787</v>
      </c>
      <c r="O209" s="15">
        <v>2085</v>
      </c>
      <c r="P209" s="15">
        <v>1360</v>
      </c>
      <c r="Q209" s="15">
        <v>725</v>
      </c>
      <c r="R209" s="15" t="s">
        <v>32</v>
      </c>
      <c r="S209" s="15" t="s">
        <v>740</v>
      </c>
    </row>
    <row r="210" s="2" customFormat="1" ht="51" customHeight="1" spans="1:19">
      <c r="A210" s="15">
        <v>206</v>
      </c>
      <c r="B210" s="15" t="s">
        <v>788</v>
      </c>
      <c r="C210" s="15" t="s">
        <v>24</v>
      </c>
      <c r="D210" s="15" t="s">
        <v>113</v>
      </c>
      <c r="E210" s="15" t="s">
        <v>686</v>
      </c>
      <c r="F210" s="15" t="s">
        <v>71</v>
      </c>
      <c r="G210" s="15" t="s">
        <v>756</v>
      </c>
      <c r="H210" s="26" t="s">
        <v>789</v>
      </c>
      <c r="I210" s="15" t="s">
        <v>758</v>
      </c>
      <c r="J210" s="15">
        <v>30</v>
      </c>
      <c r="K210" s="15">
        <v>15</v>
      </c>
      <c r="L210" s="15">
        <v>15</v>
      </c>
      <c r="M210" s="15"/>
      <c r="N210" s="26" t="s">
        <v>789</v>
      </c>
      <c r="O210" s="15">
        <v>2085</v>
      </c>
      <c r="P210" s="15">
        <v>1360</v>
      </c>
      <c r="Q210" s="15">
        <v>725</v>
      </c>
      <c r="R210" s="15" t="s">
        <v>49</v>
      </c>
      <c r="S210" s="15" t="s">
        <v>790</v>
      </c>
    </row>
    <row r="211" s="2" customFormat="1" ht="51" customHeight="1" spans="1:19">
      <c r="A211" s="15">
        <v>207</v>
      </c>
      <c r="B211" s="15" t="s">
        <v>791</v>
      </c>
      <c r="C211" s="15" t="s">
        <v>538</v>
      </c>
      <c r="D211" s="15" t="s">
        <v>25</v>
      </c>
      <c r="E211" s="15" t="s">
        <v>686</v>
      </c>
      <c r="F211" s="15" t="s">
        <v>71</v>
      </c>
      <c r="G211" s="15" t="s">
        <v>756</v>
      </c>
      <c r="H211" s="15" t="s">
        <v>792</v>
      </c>
      <c r="I211" s="15" t="s">
        <v>758</v>
      </c>
      <c r="J211" s="15">
        <v>50</v>
      </c>
      <c r="K211" s="15">
        <v>30</v>
      </c>
      <c r="L211" s="15">
        <v>20</v>
      </c>
      <c r="M211" s="15"/>
      <c r="N211" s="15" t="s">
        <v>793</v>
      </c>
      <c r="O211" s="15">
        <v>2085</v>
      </c>
      <c r="P211" s="15">
        <v>1360</v>
      </c>
      <c r="Q211" s="15">
        <v>725</v>
      </c>
      <c r="R211" s="15" t="s">
        <v>32</v>
      </c>
      <c r="S211" s="15" t="s">
        <v>740</v>
      </c>
    </row>
    <row r="212" s="2" customFormat="1" ht="51" customHeight="1" spans="1:19">
      <c r="A212" s="15">
        <v>208</v>
      </c>
      <c r="B212" s="15" t="s">
        <v>794</v>
      </c>
      <c r="C212" s="15" t="s">
        <v>538</v>
      </c>
      <c r="D212" s="15" t="s">
        <v>113</v>
      </c>
      <c r="E212" s="15" t="s">
        <v>686</v>
      </c>
      <c r="F212" s="15" t="s">
        <v>71</v>
      </c>
      <c r="G212" s="15" t="s">
        <v>756</v>
      </c>
      <c r="H212" s="15" t="s">
        <v>795</v>
      </c>
      <c r="I212" s="15" t="s">
        <v>758</v>
      </c>
      <c r="J212" s="15">
        <v>35</v>
      </c>
      <c r="K212" s="15">
        <v>15</v>
      </c>
      <c r="L212" s="15">
        <v>20</v>
      </c>
      <c r="M212" s="15"/>
      <c r="N212" s="15" t="s">
        <v>796</v>
      </c>
      <c r="O212" s="15">
        <v>2085</v>
      </c>
      <c r="P212" s="15">
        <v>1360</v>
      </c>
      <c r="Q212" s="15">
        <v>725</v>
      </c>
      <c r="R212" s="15" t="s">
        <v>49</v>
      </c>
      <c r="S212" s="15" t="s">
        <v>797</v>
      </c>
    </row>
    <row r="213" s="2" customFormat="1" ht="51" customHeight="1" spans="1:19">
      <c r="A213" s="15">
        <v>209</v>
      </c>
      <c r="B213" s="15" t="s">
        <v>798</v>
      </c>
      <c r="C213" s="15" t="s">
        <v>538</v>
      </c>
      <c r="D213" s="15" t="s">
        <v>25</v>
      </c>
      <c r="E213" s="15" t="s">
        <v>686</v>
      </c>
      <c r="F213" s="15" t="s">
        <v>71</v>
      </c>
      <c r="G213" s="15" t="s">
        <v>756</v>
      </c>
      <c r="H213" s="15" t="s">
        <v>799</v>
      </c>
      <c r="I213" s="15" t="s">
        <v>758</v>
      </c>
      <c r="J213" s="15">
        <v>70</v>
      </c>
      <c r="K213" s="15">
        <v>30</v>
      </c>
      <c r="L213" s="15">
        <v>40</v>
      </c>
      <c r="M213" s="15"/>
      <c r="N213" s="15" t="s">
        <v>800</v>
      </c>
      <c r="O213" s="15">
        <v>2085</v>
      </c>
      <c r="P213" s="15">
        <v>1360</v>
      </c>
      <c r="Q213" s="15">
        <v>725</v>
      </c>
      <c r="R213" s="15" t="s">
        <v>32</v>
      </c>
      <c r="S213" s="15" t="s">
        <v>801</v>
      </c>
    </row>
    <row r="214" s="2" customFormat="1" ht="51" customHeight="1" spans="1:19">
      <c r="A214" s="15">
        <v>210</v>
      </c>
      <c r="B214" s="15" t="s">
        <v>802</v>
      </c>
      <c r="C214" s="15" t="s">
        <v>24</v>
      </c>
      <c r="D214" s="15" t="s">
        <v>113</v>
      </c>
      <c r="E214" s="15" t="s">
        <v>686</v>
      </c>
      <c r="F214" s="15" t="s">
        <v>71</v>
      </c>
      <c r="G214" s="15" t="s">
        <v>803</v>
      </c>
      <c r="H214" s="15" t="s">
        <v>804</v>
      </c>
      <c r="I214" s="15" t="s">
        <v>805</v>
      </c>
      <c r="J214" s="15">
        <v>4200</v>
      </c>
      <c r="K214" s="15">
        <v>200</v>
      </c>
      <c r="L214" s="15">
        <v>4000</v>
      </c>
      <c r="M214" s="15"/>
      <c r="N214" s="15" t="s">
        <v>806</v>
      </c>
      <c r="O214" s="15">
        <v>529</v>
      </c>
      <c r="P214" s="15">
        <v>352</v>
      </c>
      <c r="Q214" s="15">
        <v>177</v>
      </c>
      <c r="R214" s="15" t="s">
        <v>450</v>
      </c>
      <c r="S214" s="15" t="s">
        <v>807</v>
      </c>
    </row>
    <row r="215" s="2" customFormat="1" ht="51" customHeight="1" spans="1:19">
      <c r="A215" s="15">
        <v>211</v>
      </c>
      <c r="B215" s="15" t="s">
        <v>808</v>
      </c>
      <c r="C215" s="15" t="s">
        <v>24</v>
      </c>
      <c r="D215" s="15" t="s">
        <v>113</v>
      </c>
      <c r="E215" s="15" t="s">
        <v>686</v>
      </c>
      <c r="F215" s="15" t="s">
        <v>71</v>
      </c>
      <c r="G215" s="15" t="s">
        <v>803</v>
      </c>
      <c r="H215" s="15" t="s">
        <v>809</v>
      </c>
      <c r="I215" s="15" t="s">
        <v>810</v>
      </c>
      <c r="J215" s="15">
        <v>200</v>
      </c>
      <c r="K215" s="15">
        <v>0</v>
      </c>
      <c r="L215" s="15">
        <v>100</v>
      </c>
      <c r="M215" s="15"/>
      <c r="N215" s="15" t="s">
        <v>811</v>
      </c>
      <c r="O215" s="15">
        <v>478</v>
      </c>
      <c r="P215" s="15">
        <v>382</v>
      </c>
      <c r="Q215" s="15">
        <v>96</v>
      </c>
      <c r="R215" s="15" t="s">
        <v>49</v>
      </c>
      <c r="S215" s="15" t="s">
        <v>812</v>
      </c>
    </row>
    <row r="216" s="2" customFormat="1" ht="51" customHeight="1" spans="1:19">
      <c r="A216" s="15">
        <v>212</v>
      </c>
      <c r="B216" s="15" t="s">
        <v>813</v>
      </c>
      <c r="C216" s="15" t="s">
        <v>24</v>
      </c>
      <c r="D216" s="15" t="s">
        <v>113</v>
      </c>
      <c r="E216" s="15" t="s">
        <v>686</v>
      </c>
      <c r="F216" s="15" t="s">
        <v>71</v>
      </c>
      <c r="G216" s="15" t="s">
        <v>814</v>
      </c>
      <c r="H216" s="15" t="s">
        <v>815</v>
      </c>
      <c r="I216" s="15" t="s">
        <v>816</v>
      </c>
      <c r="J216" s="15">
        <v>16.25</v>
      </c>
      <c r="K216" s="15">
        <v>16.25</v>
      </c>
      <c r="L216" s="15"/>
      <c r="M216" s="15" t="s">
        <v>817</v>
      </c>
      <c r="N216" s="15" t="s">
        <v>818</v>
      </c>
      <c r="O216" s="15">
        <v>876</v>
      </c>
      <c r="P216" s="15">
        <v>231</v>
      </c>
      <c r="Q216" s="15">
        <v>645</v>
      </c>
      <c r="R216" s="15" t="s">
        <v>49</v>
      </c>
      <c r="S216" s="15" t="s">
        <v>819</v>
      </c>
    </row>
    <row r="217" s="2" customFormat="1" ht="51" customHeight="1" spans="1:19">
      <c r="A217" s="15">
        <v>213</v>
      </c>
      <c r="B217" s="15" t="s">
        <v>820</v>
      </c>
      <c r="C217" s="15" t="s">
        <v>538</v>
      </c>
      <c r="D217" s="15" t="s">
        <v>113</v>
      </c>
      <c r="E217" s="15" t="s">
        <v>686</v>
      </c>
      <c r="F217" s="15" t="s">
        <v>71</v>
      </c>
      <c r="G217" s="15" t="s">
        <v>814</v>
      </c>
      <c r="H217" s="15" t="s">
        <v>821</v>
      </c>
      <c r="I217" s="15" t="s">
        <v>816</v>
      </c>
      <c r="J217" s="15">
        <v>270</v>
      </c>
      <c r="K217" s="15">
        <v>270</v>
      </c>
      <c r="L217" s="15"/>
      <c r="M217" s="15" t="s">
        <v>822</v>
      </c>
      <c r="N217" s="15" t="s">
        <v>823</v>
      </c>
      <c r="O217" s="15">
        <v>1201</v>
      </c>
      <c r="P217" s="15">
        <v>335</v>
      </c>
      <c r="Q217" s="15">
        <v>866</v>
      </c>
      <c r="R217" s="15" t="s">
        <v>450</v>
      </c>
      <c r="S217" s="15" t="s">
        <v>819</v>
      </c>
    </row>
    <row r="218" s="2" customFormat="1" ht="51" customHeight="1" spans="1:19">
      <c r="A218" s="15">
        <v>214</v>
      </c>
      <c r="B218" s="15" t="s">
        <v>824</v>
      </c>
      <c r="C218" s="15" t="s">
        <v>24</v>
      </c>
      <c r="D218" s="15" t="s">
        <v>25</v>
      </c>
      <c r="E218" s="15" t="s">
        <v>686</v>
      </c>
      <c r="F218" s="15" t="s">
        <v>71</v>
      </c>
      <c r="G218" s="15" t="s">
        <v>825</v>
      </c>
      <c r="H218" s="15" t="s">
        <v>826</v>
      </c>
      <c r="I218" s="15" t="s">
        <v>827</v>
      </c>
      <c r="J218" s="15">
        <v>45</v>
      </c>
      <c r="K218" s="15">
        <v>40</v>
      </c>
      <c r="L218" s="15"/>
      <c r="M218" s="15"/>
      <c r="N218" s="15" t="s">
        <v>826</v>
      </c>
      <c r="O218" s="15">
        <v>1415</v>
      </c>
      <c r="P218" s="15">
        <v>862</v>
      </c>
      <c r="Q218" s="15">
        <v>553</v>
      </c>
      <c r="R218" s="15" t="s">
        <v>32</v>
      </c>
      <c r="S218" s="15" t="s">
        <v>770</v>
      </c>
    </row>
    <row r="219" s="2" customFormat="1" ht="51" customHeight="1" spans="1:19">
      <c r="A219" s="15">
        <v>215</v>
      </c>
      <c r="B219" s="15" t="s">
        <v>828</v>
      </c>
      <c r="C219" s="15" t="s">
        <v>24</v>
      </c>
      <c r="D219" s="15" t="s">
        <v>113</v>
      </c>
      <c r="E219" s="15" t="s">
        <v>686</v>
      </c>
      <c r="F219" s="15" t="s">
        <v>71</v>
      </c>
      <c r="G219" s="15" t="s">
        <v>825</v>
      </c>
      <c r="H219" s="15" t="s">
        <v>829</v>
      </c>
      <c r="I219" s="15" t="s">
        <v>830</v>
      </c>
      <c r="J219" s="15">
        <v>40</v>
      </c>
      <c r="K219" s="15">
        <v>30</v>
      </c>
      <c r="L219" s="15"/>
      <c r="M219" s="15"/>
      <c r="N219" s="15" t="s">
        <v>831</v>
      </c>
      <c r="O219" s="15">
        <v>1415</v>
      </c>
      <c r="P219" s="15">
        <v>862</v>
      </c>
      <c r="Q219" s="15">
        <v>553</v>
      </c>
      <c r="R219" s="15" t="s">
        <v>32</v>
      </c>
      <c r="S219" s="15" t="s">
        <v>832</v>
      </c>
    </row>
    <row r="220" s="2" customFormat="1" ht="51" customHeight="1" spans="1:19">
      <c r="A220" s="15">
        <v>216</v>
      </c>
      <c r="B220" s="15" t="s">
        <v>833</v>
      </c>
      <c r="C220" s="15" t="s">
        <v>24</v>
      </c>
      <c r="D220" s="15" t="s">
        <v>113</v>
      </c>
      <c r="E220" s="15" t="s">
        <v>686</v>
      </c>
      <c r="F220" s="15" t="s">
        <v>71</v>
      </c>
      <c r="G220" s="15" t="s">
        <v>322</v>
      </c>
      <c r="H220" s="15" t="s">
        <v>834</v>
      </c>
      <c r="I220" s="15">
        <v>3</v>
      </c>
      <c r="J220" s="15">
        <v>150</v>
      </c>
      <c r="K220" s="15">
        <v>150</v>
      </c>
      <c r="L220" s="15"/>
      <c r="M220" s="15"/>
      <c r="N220" s="15" t="s">
        <v>834</v>
      </c>
      <c r="O220" s="15">
        <v>1141</v>
      </c>
      <c r="P220" s="15">
        <v>614</v>
      </c>
      <c r="Q220" s="15">
        <v>527</v>
      </c>
      <c r="R220" s="15" t="s">
        <v>32</v>
      </c>
      <c r="S220" s="15" t="s">
        <v>835</v>
      </c>
    </row>
    <row r="221" s="2" customFormat="1" ht="51" customHeight="1" spans="1:19">
      <c r="A221" s="15">
        <v>217</v>
      </c>
      <c r="B221" s="15" t="s">
        <v>836</v>
      </c>
      <c r="C221" s="15" t="s">
        <v>24</v>
      </c>
      <c r="D221" s="15" t="s">
        <v>113</v>
      </c>
      <c r="E221" s="15" t="s">
        <v>686</v>
      </c>
      <c r="F221" s="15" t="s">
        <v>71</v>
      </c>
      <c r="G221" s="15" t="s">
        <v>322</v>
      </c>
      <c r="H221" s="15" t="s">
        <v>837</v>
      </c>
      <c r="I221" s="15">
        <v>2</v>
      </c>
      <c r="J221" s="15">
        <v>80</v>
      </c>
      <c r="K221" s="15">
        <v>80</v>
      </c>
      <c r="L221" s="15"/>
      <c r="M221" s="15"/>
      <c r="N221" s="15" t="s">
        <v>837</v>
      </c>
      <c r="O221" s="15">
        <v>1141</v>
      </c>
      <c r="P221" s="15">
        <v>614</v>
      </c>
      <c r="Q221" s="15">
        <v>527</v>
      </c>
      <c r="R221" s="15" t="s">
        <v>32</v>
      </c>
      <c r="S221" s="15" t="s">
        <v>838</v>
      </c>
    </row>
    <row r="222" s="2" customFormat="1" ht="51" customHeight="1" spans="1:19">
      <c r="A222" s="15">
        <v>218</v>
      </c>
      <c r="B222" s="15" t="s">
        <v>839</v>
      </c>
      <c r="C222" s="15" t="s">
        <v>24</v>
      </c>
      <c r="D222" s="15" t="s">
        <v>113</v>
      </c>
      <c r="E222" s="15" t="s">
        <v>686</v>
      </c>
      <c r="F222" s="15" t="s">
        <v>71</v>
      </c>
      <c r="G222" s="15" t="s">
        <v>322</v>
      </c>
      <c r="H222" s="15" t="s">
        <v>840</v>
      </c>
      <c r="I222" s="15">
        <v>3</v>
      </c>
      <c r="J222" s="15">
        <v>30</v>
      </c>
      <c r="K222" s="15">
        <v>30</v>
      </c>
      <c r="L222" s="15"/>
      <c r="M222" s="15"/>
      <c r="N222" s="15" t="s">
        <v>840</v>
      </c>
      <c r="O222" s="15">
        <v>1141</v>
      </c>
      <c r="P222" s="15">
        <v>614</v>
      </c>
      <c r="Q222" s="15">
        <v>527</v>
      </c>
      <c r="R222" s="15" t="s">
        <v>49</v>
      </c>
      <c r="S222" s="15" t="s">
        <v>841</v>
      </c>
    </row>
    <row r="223" s="2" customFormat="1" ht="51" customHeight="1" spans="1:19">
      <c r="A223" s="15">
        <v>219</v>
      </c>
      <c r="B223" s="15" t="s">
        <v>842</v>
      </c>
      <c r="C223" s="15" t="s">
        <v>24</v>
      </c>
      <c r="D223" s="15" t="s">
        <v>25</v>
      </c>
      <c r="E223" s="15" t="s">
        <v>686</v>
      </c>
      <c r="F223" s="15" t="s">
        <v>71</v>
      </c>
      <c r="G223" s="15" t="s">
        <v>322</v>
      </c>
      <c r="H223" s="15" t="s">
        <v>843</v>
      </c>
      <c r="I223" s="15">
        <v>4</v>
      </c>
      <c r="J223" s="15">
        <v>60</v>
      </c>
      <c r="K223" s="15">
        <v>45</v>
      </c>
      <c r="L223" s="15">
        <v>15</v>
      </c>
      <c r="M223" s="15"/>
      <c r="N223" s="15" t="s">
        <v>843</v>
      </c>
      <c r="O223" s="15">
        <v>1141</v>
      </c>
      <c r="P223" s="15">
        <v>614</v>
      </c>
      <c r="Q223" s="15">
        <v>527</v>
      </c>
      <c r="R223" s="15" t="s">
        <v>32</v>
      </c>
      <c r="S223" s="15" t="s">
        <v>844</v>
      </c>
    </row>
    <row r="224" s="2" customFormat="1" ht="51" customHeight="1" spans="1:19">
      <c r="A224" s="15">
        <v>220</v>
      </c>
      <c r="B224" s="15" t="s">
        <v>845</v>
      </c>
      <c r="C224" s="15" t="s">
        <v>24</v>
      </c>
      <c r="D224" s="15" t="s">
        <v>25</v>
      </c>
      <c r="E224" s="15" t="s">
        <v>686</v>
      </c>
      <c r="F224" s="15" t="s">
        <v>71</v>
      </c>
      <c r="G224" s="15" t="s">
        <v>322</v>
      </c>
      <c r="H224" s="15" t="s">
        <v>846</v>
      </c>
      <c r="I224" s="15">
        <v>5</v>
      </c>
      <c r="J224" s="15">
        <v>120</v>
      </c>
      <c r="K224" s="15">
        <v>100</v>
      </c>
      <c r="L224" s="15">
        <v>20</v>
      </c>
      <c r="M224" s="15"/>
      <c r="N224" s="15" t="s">
        <v>846</v>
      </c>
      <c r="O224" s="15">
        <v>1141</v>
      </c>
      <c r="P224" s="15">
        <v>614</v>
      </c>
      <c r="Q224" s="15">
        <v>527</v>
      </c>
      <c r="R224" s="15" t="s">
        <v>32</v>
      </c>
      <c r="S224" s="15" t="s">
        <v>838</v>
      </c>
    </row>
    <row r="225" s="2" customFormat="1" ht="51" customHeight="1" spans="1:19">
      <c r="A225" s="15">
        <v>221</v>
      </c>
      <c r="B225" s="15" t="s">
        <v>847</v>
      </c>
      <c r="C225" s="15" t="s">
        <v>24</v>
      </c>
      <c r="D225" s="15" t="s">
        <v>25</v>
      </c>
      <c r="E225" s="15" t="s">
        <v>686</v>
      </c>
      <c r="F225" s="15" t="s">
        <v>71</v>
      </c>
      <c r="G225" s="15" t="s">
        <v>220</v>
      </c>
      <c r="H225" s="15" t="s">
        <v>848</v>
      </c>
      <c r="I225" s="15">
        <v>7</v>
      </c>
      <c r="J225" s="15">
        <v>70</v>
      </c>
      <c r="K225" s="15">
        <v>50</v>
      </c>
      <c r="L225" s="15">
        <v>20</v>
      </c>
      <c r="M225" s="15"/>
      <c r="N225" s="15" t="s">
        <v>849</v>
      </c>
      <c r="O225" s="15">
        <v>2308</v>
      </c>
      <c r="P225" s="15">
        <v>241</v>
      </c>
      <c r="Q225" s="15">
        <v>2067</v>
      </c>
      <c r="R225" s="15" t="s">
        <v>32</v>
      </c>
      <c r="S225" s="15" t="s">
        <v>850</v>
      </c>
    </row>
    <row r="226" s="2" customFormat="1" ht="51" customHeight="1" spans="1:19">
      <c r="A226" s="15">
        <v>222</v>
      </c>
      <c r="B226" s="15" t="s">
        <v>851</v>
      </c>
      <c r="C226" s="15" t="s">
        <v>24</v>
      </c>
      <c r="D226" s="15" t="s">
        <v>113</v>
      </c>
      <c r="E226" s="15" t="s">
        <v>686</v>
      </c>
      <c r="F226" s="15" t="s">
        <v>71</v>
      </c>
      <c r="G226" s="15" t="s">
        <v>220</v>
      </c>
      <c r="H226" s="15" t="s">
        <v>852</v>
      </c>
      <c r="I226" s="15">
        <v>8</v>
      </c>
      <c r="J226" s="15">
        <v>65</v>
      </c>
      <c r="K226" s="15">
        <v>60</v>
      </c>
      <c r="L226" s="15">
        <v>5</v>
      </c>
      <c r="M226" s="15"/>
      <c r="N226" s="15" t="s">
        <v>853</v>
      </c>
      <c r="O226" s="15">
        <v>2308</v>
      </c>
      <c r="P226" s="15">
        <v>241</v>
      </c>
      <c r="Q226" s="15">
        <v>2067</v>
      </c>
      <c r="R226" s="15" t="s">
        <v>49</v>
      </c>
      <c r="S226" s="15" t="s">
        <v>765</v>
      </c>
    </row>
    <row r="227" s="2" customFormat="1" ht="51" customHeight="1" spans="1:19">
      <c r="A227" s="15">
        <v>223</v>
      </c>
      <c r="B227" s="15" t="s">
        <v>854</v>
      </c>
      <c r="C227" s="15" t="s">
        <v>24</v>
      </c>
      <c r="D227" s="15" t="s">
        <v>25</v>
      </c>
      <c r="E227" s="15" t="s">
        <v>686</v>
      </c>
      <c r="F227" s="15" t="s">
        <v>71</v>
      </c>
      <c r="G227" s="15" t="s">
        <v>220</v>
      </c>
      <c r="H227" s="15" t="s">
        <v>855</v>
      </c>
      <c r="I227" s="15">
        <v>6</v>
      </c>
      <c r="J227" s="15">
        <v>36</v>
      </c>
      <c r="K227" s="15">
        <v>24</v>
      </c>
      <c r="L227" s="15">
        <v>12</v>
      </c>
      <c r="M227" s="15"/>
      <c r="N227" s="15" t="s">
        <v>855</v>
      </c>
      <c r="O227" s="15">
        <v>2308</v>
      </c>
      <c r="P227" s="15">
        <v>241</v>
      </c>
      <c r="Q227" s="15">
        <v>2067</v>
      </c>
      <c r="R227" s="15" t="s">
        <v>32</v>
      </c>
      <c r="S227" s="15" t="s">
        <v>740</v>
      </c>
    </row>
    <row r="228" s="2" customFormat="1" ht="51" customHeight="1" spans="1:19">
      <c r="A228" s="15">
        <v>224</v>
      </c>
      <c r="B228" s="15" t="s">
        <v>856</v>
      </c>
      <c r="C228" s="15" t="s">
        <v>24</v>
      </c>
      <c r="D228" s="15" t="s">
        <v>25</v>
      </c>
      <c r="E228" s="15" t="s">
        <v>686</v>
      </c>
      <c r="F228" s="15" t="s">
        <v>71</v>
      </c>
      <c r="G228" s="15" t="s">
        <v>857</v>
      </c>
      <c r="H228" s="15" t="s">
        <v>858</v>
      </c>
      <c r="I228" s="15" t="s">
        <v>859</v>
      </c>
      <c r="J228" s="15">
        <v>300</v>
      </c>
      <c r="K228" s="15">
        <v>150</v>
      </c>
      <c r="L228" s="15">
        <v>0</v>
      </c>
      <c r="M228" s="15"/>
      <c r="N228" s="15" t="s">
        <v>858</v>
      </c>
      <c r="O228" s="15">
        <v>4382</v>
      </c>
      <c r="P228" s="15">
        <v>1170</v>
      </c>
      <c r="Q228" s="15">
        <v>3212</v>
      </c>
      <c r="R228" s="15" t="s">
        <v>49</v>
      </c>
      <c r="S228" s="15" t="s">
        <v>860</v>
      </c>
    </row>
    <row r="229" s="2" customFormat="1" ht="69" customHeight="1" spans="1:19">
      <c r="A229" s="15">
        <v>225</v>
      </c>
      <c r="B229" s="15" t="s">
        <v>861</v>
      </c>
      <c r="C229" s="15" t="s">
        <v>735</v>
      </c>
      <c r="D229" s="15" t="s">
        <v>113</v>
      </c>
      <c r="E229" s="15" t="s">
        <v>686</v>
      </c>
      <c r="F229" s="15" t="s">
        <v>71</v>
      </c>
      <c r="G229" s="15" t="s">
        <v>220</v>
      </c>
      <c r="H229" s="15" t="s">
        <v>862</v>
      </c>
      <c r="I229" s="15" t="s">
        <v>863</v>
      </c>
      <c r="J229" s="15">
        <v>264.913145</v>
      </c>
      <c r="K229" s="15">
        <v>264.913145</v>
      </c>
      <c r="L229" s="15">
        <v>0</v>
      </c>
      <c r="M229" s="15" t="s">
        <v>864</v>
      </c>
      <c r="N229" s="15" t="s">
        <v>865</v>
      </c>
      <c r="O229" s="15">
        <v>295</v>
      </c>
      <c r="P229" s="15">
        <v>210</v>
      </c>
      <c r="Q229" s="15">
        <v>85</v>
      </c>
      <c r="R229" s="15" t="s">
        <v>49</v>
      </c>
      <c r="S229" s="15" t="s">
        <v>866</v>
      </c>
    </row>
    <row r="230" s="2" customFormat="1" ht="51" customHeight="1" spans="1:19">
      <c r="A230" s="15">
        <v>226</v>
      </c>
      <c r="B230" s="15" t="s">
        <v>867</v>
      </c>
      <c r="C230" s="15" t="s">
        <v>24</v>
      </c>
      <c r="D230" s="15" t="s">
        <v>25</v>
      </c>
      <c r="E230" s="15" t="s">
        <v>868</v>
      </c>
      <c r="F230" s="15" t="s">
        <v>71</v>
      </c>
      <c r="G230" s="15" t="s">
        <v>869</v>
      </c>
      <c r="H230" s="15" t="s">
        <v>870</v>
      </c>
      <c r="I230" s="15" t="s">
        <v>871</v>
      </c>
      <c r="J230" s="15">
        <v>200</v>
      </c>
      <c r="K230" s="15">
        <v>150</v>
      </c>
      <c r="L230" s="15">
        <v>50</v>
      </c>
      <c r="M230" s="15" t="s">
        <v>872</v>
      </c>
      <c r="N230" s="15" t="s">
        <v>873</v>
      </c>
      <c r="O230" s="15">
        <v>72</v>
      </c>
      <c r="P230" s="15">
        <v>55</v>
      </c>
      <c r="Q230" s="15">
        <v>17</v>
      </c>
      <c r="R230" s="15" t="s">
        <v>32</v>
      </c>
      <c r="S230" s="15" t="s">
        <v>874</v>
      </c>
    </row>
    <row r="231" s="2" customFormat="1" ht="51" customHeight="1" spans="1:19">
      <c r="A231" s="15">
        <v>227</v>
      </c>
      <c r="B231" s="15" t="s">
        <v>875</v>
      </c>
      <c r="C231" s="15" t="s">
        <v>24</v>
      </c>
      <c r="D231" s="15" t="s">
        <v>25</v>
      </c>
      <c r="E231" s="15" t="s">
        <v>868</v>
      </c>
      <c r="F231" s="15" t="s">
        <v>71</v>
      </c>
      <c r="G231" s="15" t="s">
        <v>869</v>
      </c>
      <c r="H231" s="15" t="s">
        <v>876</v>
      </c>
      <c r="I231" s="15" t="s">
        <v>877</v>
      </c>
      <c r="J231" s="15">
        <v>8</v>
      </c>
      <c r="K231" s="15">
        <v>6</v>
      </c>
      <c r="L231" s="15">
        <v>2</v>
      </c>
      <c r="M231" s="15" t="s">
        <v>878</v>
      </c>
      <c r="N231" s="15" t="s">
        <v>879</v>
      </c>
      <c r="O231" s="15">
        <v>48</v>
      </c>
      <c r="P231" s="15">
        <v>36</v>
      </c>
      <c r="Q231" s="15">
        <v>12</v>
      </c>
      <c r="R231" s="15" t="s">
        <v>32</v>
      </c>
      <c r="S231" s="15" t="s">
        <v>874</v>
      </c>
    </row>
    <row r="232" s="2" customFormat="1" ht="66" customHeight="1" spans="1:19">
      <c r="A232" s="15">
        <v>228</v>
      </c>
      <c r="B232" s="15" t="s">
        <v>880</v>
      </c>
      <c r="C232" s="15" t="s">
        <v>24</v>
      </c>
      <c r="D232" s="15" t="s">
        <v>113</v>
      </c>
      <c r="E232" s="15" t="s">
        <v>881</v>
      </c>
      <c r="F232" s="15" t="s">
        <v>312</v>
      </c>
      <c r="G232" s="15" t="s">
        <v>134</v>
      </c>
      <c r="H232" s="15" t="s">
        <v>882</v>
      </c>
      <c r="I232" s="15"/>
      <c r="J232" s="15">
        <v>700</v>
      </c>
      <c r="K232" s="15">
        <v>200</v>
      </c>
      <c r="L232" s="15">
        <v>500</v>
      </c>
      <c r="M232" s="15"/>
      <c r="N232" s="15" t="s">
        <v>883</v>
      </c>
      <c r="O232" s="15">
        <v>2360</v>
      </c>
      <c r="P232" s="15">
        <v>50</v>
      </c>
      <c r="Q232" s="15">
        <v>2310</v>
      </c>
      <c r="R232" s="15" t="s">
        <v>49</v>
      </c>
      <c r="S232" s="15" t="s">
        <v>884</v>
      </c>
    </row>
    <row r="233" s="2" customFormat="1" ht="51" customHeight="1" spans="1:19">
      <c r="A233" s="15">
        <v>229</v>
      </c>
      <c r="B233" s="15" t="s">
        <v>885</v>
      </c>
      <c r="C233" s="15" t="s">
        <v>633</v>
      </c>
      <c r="D233" s="15" t="s">
        <v>113</v>
      </c>
      <c r="E233" s="15" t="s">
        <v>881</v>
      </c>
      <c r="F233" s="15" t="s">
        <v>312</v>
      </c>
      <c r="G233" s="15" t="s">
        <v>134</v>
      </c>
      <c r="H233" s="15" t="s">
        <v>886</v>
      </c>
      <c r="I233" s="15"/>
      <c r="J233" s="15">
        <v>200</v>
      </c>
      <c r="K233" s="15">
        <v>200</v>
      </c>
      <c r="L233" s="15"/>
      <c r="M233" s="15"/>
      <c r="N233" s="15" t="s">
        <v>887</v>
      </c>
      <c r="O233" s="15">
        <v>2360</v>
      </c>
      <c r="P233" s="15">
        <v>50</v>
      </c>
      <c r="Q233" s="15">
        <v>2310</v>
      </c>
      <c r="R233" s="15" t="s">
        <v>450</v>
      </c>
      <c r="S233" s="15" t="s">
        <v>888</v>
      </c>
    </row>
    <row r="234" s="2" customFormat="1" ht="51" customHeight="1" spans="1:19">
      <c r="A234" s="15">
        <v>230</v>
      </c>
      <c r="B234" s="15" t="s">
        <v>889</v>
      </c>
      <c r="C234" s="15" t="s">
        <v>24</v>
      </c>
      <c r="D234" s="15" t="s">
        <v>113</v>
      </c>
      <c r="E234" s="15" t="s">
        <v>881</v>
      </c>
      <c r="F234" s="15" t="s">
        <v>312</v>
      </c>
      <c r="G234" s="15" t="s">
        <v>134</v>
      </c>
      <c r="H234" s="15" t="s">
        <v>890</v>
      </c>
      <c r="I234" s="15"/>
      <c r="J234" s="15">
        <v>40</v>
      </c>
      <c r="K234" s="15">
        <v>40</v>
      </c>
      <c r="L234" s="15"/>
      <c r="M234" s="15"/>
      <c r="N234" s="15" t="s">
        <v>891</v>
      </c>
      <c r="O234" s="15">
        <v>624</v>
      </c>
      <c r="P234" s="15">
        <v>8</v>
      </c>
      <c r="Q234" s="15">
        <v>616</v>
      </c>
      <c r="R234" s="15" t="s">
        <v>503</v>
      </c>
      <c r="S234" s="15" t="s">
        <v>892</v>
      </c>
    </row>
    <row r="235" s="2" customFormat="1" ht="51" customHeight="1" spans="1:19">
      <c r="A235" s="15">
        <v>231</v>
      </c>
      <c r="B235" s="15" t="s">
        <v>893</v>
      </c>
      <c r="C235" s="15" t="s">
        <v>24</v>
      </c>
      <c r="D235" s="15" t="s">
        <v>113</v>
      </c>
      <c r="E235" s="15" t="s">
        <v>881</v>
      </c>
      <c r="F235" s="15" t="s">
        <v>312</v>
      </c>
      <c r="G235" s="15" t="s">
        <v>134</v>
      </c>
      <c r="H235" s="15" t="s">
        <v>894</v>
      </c>
      <c r="I235" s="15"/>
      <c r="J235" s="15">
        <v>150</v>
      </c>
      <c r="K235" s="15">
        <v>150</v>
      </c>
      <c r="L235" s="15"/>
      <c r="M235" s="15"/>
      <c r="N235" s="15" t="s">
        <v>895</v>
      </c>
      <c r="O235" s="15">
        <v>2360</v>
      </c>
      <c r="P235" s="15">
        <v>50</v>
      </c>
      <c r="Q235" s="15">
        <v>2310</v>
      </c>
      <c r="R235" s="15" t="s">
        <v>49</v>
      </c>
      <c r="S235" s="15" t="s">
        <v>896</v>
      </c>
    </row>
    <row r="236" s="2" customFormat="1" ht="51" customHeight="1" spans="1:19">
      <c r="A236" s="15">
        <v>232</v>
      </c>
      <c r="B236" s="15" t="s">
        <v>897</v>
      </c>
      <c r="C236" s="15" t="s">
        <v>24</v>
      </c>
      <c r="D236" s="15" t="s">
        <v>113</v>
      </c>
      <c r="E236" s="15" t="s">
        <v>898</v>
      </c>
      <c r="F236" s="15" t="s">
        <v>312</v>
      </c>
      <c r="G236" s="15" t="s">
        <v>899</v>
      </c>
      <c r="H236" s="15" t="s">
        <v>900</v>
      </c>
      <c r="I236" s="15" t="s">
        <v>901</v>
      </c>
      <c r="J236" s="15">
        <v>3</v>
      </c>
      <c r="K236" s="15">
        <v>3</v>
      </c>
      <c r="L236" s="15">
        <v>0</v>
      </c>
      <c r="M236" s="15" t="s">
        <v>902</v>
      </c>
      <c r="N236" s="15" t="s">
        <v>903</v>
      </c>
      <c r="O236" s="15">
        <v>1388</v>
      </c>
      <c r="P236" s="15">
        <v>67</v>
      </c>
      <c r="Q236" s="15">
        <v>1321</v>
      </c>
      <c r="R236" s="15" t="s">
        <v>49</v>
      </c>
      <c r="S236" s="15" t="s">
        <v>896</v>
      </c>
    </row>
    <row r="237" s="2" customFormat="1" ht="51" customHeight="1" spans="1:19">
      <c r="A237" s="15">
        <v>233</v>
      </c>
      <c r="B237" s="15" t="s">
        <v>904</v>
      </c>
      <c r="C237" s="15" t="s">
        <v>538</v>
      </c>
      <c r="D237" s="15" t="s">
        <v>25</v>
      </c>
      <c r="E237" s="15" t="s">
        <v>898</v>
      </c>
      <c r="F237" s="15" t="s">
        <v>312</v>
      </c>
      <c r="G237" s="15" t="s">
        <v>899</v>
      </c>
      <c r="H237" s="15" t="s">
        <v>905</v>
      </c>
      <c r="I237" s="15" t="s">
        <v>901</v>
      </c>
      <c r="J237" s="15">
        <v>600</v>
      </c>
      <c r="K237" s="15">
        <v>600</v>
      </c>
      <c r="L237" s="15">
        <v>0</v>
      </c>
      <c r="M237" s="15" t="s">
        <v>906</v>
      </c>
      <c r="N237" s="15" t="s">
        <v>907</v>
      </c>
      <c r="O237" s="15">
        <v>1388</v>
      </c>
      <c r="P237" s="15">
        <v>67</v>
      </c>
      <c r="Q237" s="15">
        <v>1321</v>
      </c>
      <c r="R237" s="15" t="s">
        <v>32</v>
      </c>
      <c r="S237" s="15" t="s">
        <v>908</v>
      </c>
    </row>
    <row r="238" s="2" customFormat="1" ht="51" customHeight="1" spans="1:19">
      <c r="A238" s="15">
        <v>234</v>
      </c>
      <c r="B238" s="15" t="s">
        <v>909</v>
      </c>
      <c r="C238" s="15" t="s">
        <v>24</v>
      </c>
      <c r="D238" s="15" t="s">
        <v>25</v>
      </c>
      <c r="E238" s="15" t="s">
        <v>898</v>
      </c>
      <c r="F238" s="15" t="s">
        <v>312</v>
      </c>
      <c r="G238" s="15" t="s">
        <v>899</v>
      </c>
      <c r="H238" s="15" t="s">
        <v>910</v>
      </c>
      <c r="I238" s="15" t="s">
        <v>901</v>
      </c>
      <c r="J238" s="15">
        <v>400</v>
      </c>
      <c r="K238" s="15">
        <v>400</v>
      </c>
      <c r="L238" s="15">
        <v>0</v>
      </c>
      <c r="M238" s="15" t="s">
        <v>911</v>
      </c>
      <c r="N238" s="15" t="s">
        <v>912</v>
      </c>
      <c r="O238" s="15">
        <v>1388</v>
      </c>
      <c r="P238" s="15">
        <v>67</v>
      </c>
      <c r="Q238" s="15">
        <v>1321</v>
      </c>
      <c r="R238" s="15" t="s">
        <v>32</v>
      </c>
      <c r="S238" s="15" t="s">
        <v>913</v>
      </c>
    </row>
    <row r="239" s="2" customFormat="1" ht="51" customHeight="1" spans="1:19">
      <c r="A239" s="15">
        <v>235</v>
      </c>
      <c r="B239" s="15" t="s">
        <v>914</v>
      </c>
      <c r="C239" s="15" t="s">
        <v>538</v>
      </c>
      <c r="D239" s="15" t="s">
        <v>113</v>
      </c>
      <c r="E239" s="15" t="s">
        <v>915</v>
      </c>
      <c r="F239" s="15" t="s">
        <v>312</v>
      </c>
      <c r="G239" s="15" t="s">
        <v>916</v>
      </c>
      <c r="H239" s="15" t="s">
        <v>917</v>
      </c>
      <c r="I239" s="15"/>
      <c r="J239" s="15">
        <v>302</v>
      </c>
      <c r="K239" s="15">
        <v>302</v>
      </c>
      <c r="L239" s="15"/>
      <c r="M239" s="15"/>
      <c r="N239" s="15" t="s">
        <v>918</v>
      </c>
      <c r="O239" s="15">
        <v>903</v>
      </c>
      <c r="P239" s="15">
        <v>23</v>
      </c>
      <c r="Q239" s="15">
        <v>880</v>
      </c>
      <c r="R239" s="15" t="s">
        <v>32</v>
      </c>
      <c r="S239" s="15" t="s">
        <v>908</v>
      </c>
    </row>
    <row r="240" s="2" customFormat="1" ht="70" customHeight="1" spans="1:19">
      <c r="A240" s="15">
        <v>236</v>
      </c>
      <c r="B240" s="15" t="s">
        <v>919</v>
      </c>
      <c r="C240" s="15" t="s">
        <v>24</v>
      </c>
      <c r="D240" s="15" t="s">
        <v>113</v>
      </c>
      <c r="E240" s="15" t="s">
        <v>920</v>
      </c>
      <c r="F240" s="15" t="s">
        <v>312</v>
      </c>
      <c r="G240" s="15" t="s">
        <v>921</v>
      </c>
      <c r="H240" s="15" t="s">
        <v>922</v>
      </c>
      <c r="I240" s="15" t="s">
        <v>615</v>
      </c>
      <c r="J240" s="15">
        <v>40</v>
      </c>
      <c r="K240" s="15">
        <v>40</v>
      </c>
      <c r="L240" s="15"/>
      <c r="M240" s="15"/>
      <c r="N240" s="15" t="s">
        <v>923</v>
      </c>
      <c r="O240" s="15">
        <v>683</v>
      </c>
      <c r="P240" s="15">
        <v>25</v>
      </c>
      <c r="Q240" s="15">
        <v>658</v>
      </c>
      <c r="R240" s="15" t="s">
        <v>49</v>
      </c>
      <c r="S240" s="15" t="s">
        <v>721</v>
      </c>
    </row>
    <row r="241" s="2" customFormat="1" ht="70" customHeight="1" spans="1:19">
      <c r="A241" s="15">
        <v>237</v>
      </c>
      <c r="B241" s="15" t="s">
        <v>924</v>
      </c>
      <c r="C241" s="15" t="s">
        <v>24</v>
      </c>
      <c r="D241" s="15" t="s">
        <v>113</v>
      </c>
      <c r="E241" s="15" t="s">
        <v>920</v>
      </c>
      <c r="F241" s="15" t="s">
        <v>312</v>
      </c>
      <c r="G241" s="15" t="s">
        <v>921</v>
      </c>
      <c r="H241" s="15" t="s">
        <v>925</v>
      </c>
      <c r="I241" s="15" t="s">
        <v>615</v>
      </c>
      <c r="J241" s="15">
        <v>460</v>
      </c>
      <c r="K241" s="15">
        <v>260</v>
      </c>
      <c r="L241" s="15"/>
      <c r="M241" s="15"/>
      <c r="N241" s="15" t="s">
        <v>926</v>
      </c>
      <c r="O241" s="15">
        <v>1988</v>
      </c>
      <c r="P241" s="15">
        <v>65</v>
      </c>
      <c r="Q241" s="15">
        <v>1923</v>
      </c>
      <c r="R241" s="15" t="s">
        <v>49</v>
      </c>
      <c r="S241" s="15" t="s">
        <v>721</v>
      </c>
    </row>
    <row r="242" s="2" customFormat="1" ht="51" customHeight="1" spans="1:19">
      <c r="A242" s="15">
        <v>238</v>
      </c>
      <c r="B242" s="15" t="s">
        <v>927</v>
      </c>
      <c r="C242" s="15" t="s">
        <v>735</v>
      </c>
      <c r="D242" s="15" t="s">
        <v>113</v>
      </c>
      <c r="E242" s="15" t="s">
        <v>928</v>
      </c>
      <c r="F242" s="15" t="s">
        <v>312</v>
      </c>
      <c r="G242" s="15" t="s">
        <v>929</v>
      </c>
      <c r="H242" s="15" t="s">
        <v>930</v>
      </c>
      <c r="I242" s="15" t="s">
        <v>901</v>
      </c>
      <c r="J242" s="15">
        <v>400</v>
      </c>
      <c r="K242" s="15">
        <v>200</v>
      </c>
      <c r="L242" s="15">
        <v>0</v>
      </c>
      <c r="M242" s="15"/>
      <c r="N242" s="15" t="s">
        <v>931</v>
      </c>
      <c r="O242" s="15">
        <v>496</v>
      </c>
      <c r="P242" s="15">
        <v>23</v>
      </c>
      <c r="Q242" s="15">
        <v>473</v>
      </c>
      <c r="R242" s="15" t="s">
        <v>450</v>
      </c>
      <c r="S242" s="15" t="s">
        <v>932</v>
      </c>
    </row>
    <row r="243" s="2" customFormat="1" ht="51" customHeight="1" spans="1:19">
      <c r="A243" s="15">
        <v>239</v>
      </c>
      <c r="B243" s="15" t="s">
        <v>933</v>
      </c>
      <c r="C243" s="15" t="s">
        <v>24</v>
      </c>
      <c r="D243" s="15" t="s">
        <v>25</v>
      </c>
      <c r="E243" s="15" t="s">
        <v>928</v>
      </c>
      <c r="F243" s="15" t="s">
        <v>312</v>
      </c>
      <c r="G243" s="15" t="s">
        <v>929</v>
      </c>
      <c r="H243" s="15" t="s">
        <v>934</v>
      </c>
      <c r="I243" s="15" t="s">
        <v>901</v>
      </c>
      <c r="J243" s="15">
        <v>40</v>
      </c>
      <c r="K243" s="15">
        <v>40</v>
      </c>
      <c r="L243" s="15">
        <v>0</v>
      </c>
      <c r="M243" s="15"/>
      <c r="N243" s="15" t="s">
        <v>935</v>
      </c>
      <c r="O243" s="15">
        <v>883</v>
      </c>
      <c r="P243" s="15">
        <v>42</v>
      </c>
      <c r="Q243" s="15">
        <v>841</v>
      </c>
      <c r="R243" s="15" t="s">
        <v>32</v>
      </c>
      <c r="S243" s="15" t="s">
        <v>936</v>
      </c>
    </row>
    <row r="244" s="2" customFormat="1" ht="51" customHeight="1" spans="1:19">
      <c r="A244" s="15">
        <v>240</v>
      </c>
      <c r="B244" s="15" t="s">
        <v>937</v>
      </c>
      <c r="C244" s="15" t="s">
        <v>24</v>
      </c>
      <c r="D244" s="15" t="s">
        <v>25</v>
      </c>
      <c r="E244" s="15" t="s">
        <v>938</v>
      </c>
      <c r="F244" s="15" t="s">
        <v>168</v>
      </c>
      <c r="G244" s="15" t="s">
        <v>431</v>
      </c>
      <c r="H244" s="15"/>
      <c r="I244" s="15" t="s">
        <v>939</v>
      </c>
      <c r="J244" s="15">
        <v>97</v>
      </c>
      <c r="K244" s="15">
        <v>67</v>
      </c>
      <c r="L244" s="15">
        <v>30</v>
      </c>
      <c r="M244" s="15"/>
      <c r="N244" s="15" t="s">
        <v>940</v>
      </c>
      <c r="O244" s="15">
        <v>10</v>
      </c>
      <c r="P244" s="15">
        <v>10</v>
      </c>
      <c r="Q244" s="15">
        <v>0</v>
      </c>
      <c r="R244" s="15" t="s">
        <v>32</v>
      </c>
      <c r="S244" s="15" t="s">
        <v>941</v>
      </c>
    </row>
    <row r="245" s="2" customFormat="1" ht="51" customHeight="1" spans="1:19">
      <c r="A245" s="15">
        <v>241</v>
      </c>
      <c r="B245" s="15" t="s">
        <v>942</v>
      </c>
      <c r="C245" s="15" t="s">
        <v>24</v>
      </c>
      <c r="D245" s="15" t="s">
        <v>25</v>
      </c>
      <c r="E245" s="15" t="s">
        <v>943</v>
      </c>
      <c r="F245" s="15" t="s">
        <v>168</v>
      </c>
      <c r="G245" s="15" t="s">
        <v>562</v>
      </c>
      <c r="H245" s="15" t="s">
        <v>944</v>
      </c>
      <c r="I245" s="15" t="s">
        <v>945</v>
      </c>
      <c r="J245" s="15">
        <v>360</v>
      </c>
      <c r="K245" s="15">
        <v>360</v>
      </c>
      <c r="L245" s="15"/>
      <c r="M245" s="15"/>
      <c r="N245" s="15" t="s">
        <v>944</v>
      </c>
      <c r="O245" s="15">
        <v>350</v>
      </c>
      <c r="P245" s="15">
        <v>10</v>
      </c>
      <c r="Q245" s="15">
        <v>340</v>
      </c>
      <c r="R245" s="15" t="s">
        <v>32</v>
      </c>
      <c r="S245" s="15" t="s">
        <v>946</v>
      </c>
    </row>
    <row r="246" s="2" customFormat="1" ht="51" customHeight="1" spans="1:19">
      <c r="A246" s="15">
        <v>242</v>
      </c>
      <c r="B246" s="15" t="s">
        <v>947</v>
      </c>
      <c r="C246" s="15" t="s">
        <v>538</v>
      </c>
      <c r="D246" s="15" t="s">
        <v>113</v>
      </c>
      <c r="E246" s="15" t="s">
        <v>948</v>
      </c>
      <c r="F246" s="15" t="s">
        <v>168</v>
      </c>
      <c r="G246" s="15" t="s">
        <v>949</v>
      </c>
      <c r="H246" s="15" t="s">
        <v>950</v>
      </c>
      <c r="I246" s="15" t="s">
        <v>951</v>
      </c>
      <c r="J246" s="15">
        <v>75</v>
      </c>
      <c r="K246" s="15">
        <v>75</v>
      </c>
      <c r="L246" s="15"/>
      <c r="M246" s="15"/>
      <c r="N246" s="15" t="s">
        <v>952</v>
      </c>
      <c r="O246" s="15">
        <v>600</v>
      </c>
      <c r="P246" s="15">
        <v>120</v>
      </c>
      <c r="Q246" s="15">
        <v>480</v>
      </c>
      <c r="R246" s="15" t="s">
        <v>49</v>
      </c>
      <c r="S246" s="15" t="s">
        <v>953</v>
      </c>
    </row>
    <row r="247" s="2" customFormat="1" ht="51" customHeight="1" spans="1:19">
      <c r="A247" s="15">
        <v>243</v>
      </c>
      <c r="B247" s="15" t="s">
        <v>954</v>
      </c>
      <c r="C247" s="15" t="s">
        <v>735</v>
      </c>
      <c r="D247" s="15" t="s">
        <v>25</v>
      </c>
      <c r="E247" s="15" t="s">
        <v>955</v>
      </c>
      <c r="F247" s="15" t="s">
        <v>168</v>
      </c>
      <c r="G247" s="15" t="s">
        <v>562</v>
      </c>
      <c r="H247" s="15" t="s">
        <v>956</v>
      </c>
      <c r="I247" s="15" t="s">
        <v>957</v>
      </c>
      <c r="J247" s="15">
        <v>200</v>
      </c>
      <c r="K247" s="15">
        <v>100</v>
      </c>
      <c r="L247" s="15">
        <v>100</v>
      </c>
      <c r="M247" s="15"/>
      <c r="N247" s="15" t="s">
        <v>958</v>
      </c>
      <c r="O247" s="15">
        <v>320</v>
      </c>
      <c r="P247" s="15">
        <v>20</v>
      </c>
      <c r="Q247" s="15">
        <v>300</v>
      </c>
      <c r="R247" s="15" t="s">
        <v>32</v>
      </c>
      <c r="S247" s="15" t="s">
        <v>959</v>
      </c>
    </row>
    <row r="248" s="2" customFormat="1" ht="51" customHeight="1" spans="1:19">
      <c r="A248" s="15">
        <v>244</v>
      </c>
      <c r="B248" s="15" t="s">
        <v>960</v>
      </c>
      <c r="C248" s="15" t="s">
        <v>24</v>
      </c>
      <c r="D248" s="15" t="s">
        <v>25</v>
      </c>
      <c r="E248" s="15" t="s">
        <v>961</v>
      </c>
      <c r="F248" s="15" t="s">
        <v>168</v>
      </c>
      <c r="G248" s="15" t="s">
        <v>962</v>
      </c>
      <c r="H248" s="15" t="s">
        <v>963</v>
      </c>
      <c r="I248" s="15" t="s">
        <v>964</v>
      </c>
      <c r="J248" s="15">
        <v>50</v>
      </c>
      <c r="K248" s="15">
        <v>50</v>
      </c>
      <c r="L248" s="15"/>
      <c r="M248" s="15"/>
      <c r="N248" s="15" t="s">
        <v>965</v>
      </c>
      <c r="O248" s="15">
        <v>128</v>
      </c>
      <c r="P248" s="15">
        <v>119</v>
      </c>
      <c r="Q248" s="15">
        <v>9</v>
      </c>
      <c r="R248" s="15" t="s">
        <v>32</v>
      </c>
      <c r="S248" s="15" t="s">
        <v>966</v>
      </c>
    </row>
    <row r="249" s="2" customFormat="1" ht="51" customHeight="1" spans="1:19">
      <c r="A249" s="15">
        <v>245</v>
      </c>
      <c r="B249" s="15" t="s">
        <v>967</v>
      </c>
      <c r="C249" s="15" t="s">
        <v>24</v>
      </c>
      <c r="D249" s="15" t="s">
        <v>25</v>
      </c>
      <c r="E249" s="15" t="s">
        <v>968</v>
      </c>
      <c r="F249" s="15" t="s">
        <v>168</v>
      </c>
      <c r="G249" s="15" t="s">
        <v>969</v>
      </c>
      <c r="H249" s="15" t="s">
        <v>970</v>
      </c>
      <c r="I249" s="15" t="s">
        <v>971</v>
      </c>
      <c r="J249" s="15">
        <v>60</v>
      </c>
      <c r="K249" s="15">
        <v>60</v>
      </c>
      <c r="L249" s="15"/>
      <c r="M249" s="15"/>
      <c r="N249" s="15" t="s">
        <v>972</v>
      </c>
      <c r="O249" s="15">
        <v>970</v>
      </c>
      <c r="P249" s="15">
        <v>460</v>
      </c>
      <c r="Q249" s="15">
        <v>510</v>
      </c>
      <c r="R249" s="15" t="s">
        <v>32</v>
      </c>
      <c r="S249" s="15" t="s">
        <v>973</v>
      </c>
    </row>
    <row r="250" s="2" customFormat="1" ht="51" customHeight="1" spans="1:19">
      <c r="A250" s="15">
        <v>246</v>
      </c>
      <c r="B250" s="15" t="s">
        <v>974</v>
      </c>
      <c r="C250" s="15" t="s">
        <v>24</v>
      </c>
      <c r="D250" s="15" t="s">
        <v>25</v>
      </c>
      <c r="E250" s="15" t="s">
        <v>975</v>
      </c>
      <c r="F250" s="15" t="s">
        <v>168</v>
      </c>
      <c r="G250" s="15" t="s">
        <v>169</v>
      </c>
      <c r="H250" s="15" t="s">
        <v>693</v>
      </c>
      <c r="I250" s="15" t="s">
        <v>976</v>
      </c>
      <c r="J250" s="15">
        <v>100</v>
      </c>
      <c r="K250" s="15">
        <v>100</v>
      </c>
      <c r="L250" s="15"/>
      <c r="M250" s="15"/>
      <c r="N250" s="15" t="s">
        <v>977</v>
      </c>
      <c r="O250" s="15">
        <v>40</v>
      </c>
      <c r="P250" s="15">
        <v>20</v>
      </c>
      <c r="Q250" s="15">
        <v>20</v>
      </c>
      <c r="R250" s="15" t="s">
        <v>32</v>
      </c>
      <c r="S250" s="15" t="s">
        <v>978</v>
      </c>
    </row>
    <row r="251" s="2" customFormat="1" ht="51" customHeight="1" spans="1:19">
      <c r="A251" s="15">
        <v>247</v>
      </c>
      <c r="B251" s="15" t="s">
        <v>979</v>
      </c>
      <c r="C251" s="15" t="s">
        <v>24</v>
      </c>
      <c r="D251" s="15" t="s">
        <v>25</v>
      </c>
      <c r="E251" s="15" t="s">
        <v>980</v>
      </c>
      <c r="F251" s="15" t="s">
        <v>168</v>
      </c>
      <c r="G251" s="15" t="s">
        <v>981</v>
      </c>
      <c r="H251" s="15" t="s">
        <v>982</v>
      </c>
      <c r="I251" s="15" t="s">
        <v>983</v>
      </c>
      <c r="J251" s="15">
        <v>90</v>
      </c>
      <c r="K251" s="15">
        <v>90</v>
      </c>
      <c r="L251" s="15"/>
      <c r="M251" s="15"/>
      <c r="N251" s="15" t="s">
        <v>984</v>
      </c>
      <c r="O251" s="15">
        <v>120</v>
      </c>
      <c r="P251" s="15">
        <v>48</v>
      </c>
      <c r="Q251" s="15">
        <v>72</v>
      </c>
      <c r="R251" s="15" t="s">
        <v>49</v>
      </c>
      <c r="S251" s="15" t="s">
        <v>985</v>
      </c>
    </row>
    <row r="252" s="2" customFormat="1" ht="51" customHeight="1" spans="1:19">
      <c r="A252" s="15">
        <v>248</v>
      </c>
      <c r="B252" s="15" t="s">
        <v>986</v>
      </c>
      <c r="C252" s="15" t="s">
        <v>24</v>
      </c>
      <c r="D252" s="15" t="s">
        <v>25</v>
      </c>
      <c r="E252" s="15" t="s">
        <v>980</v>
      </c>
      <c r="F252" s="15" t="s">
        <v>168</v>
      </c>
      <c r="G252" s="15" t="s">
        <v>981</v>
      </c>
      <c r="H252" s="15" t="s">
        <v>987</v>
      </c>
      <c r="I252" s="15" t="s">
        <v>988</v>
      </c>
      <c r="J252" s="15">
        <v>150</v>
      </c>
      <c r="K252" s="15">
        <v>140</v>
      </c>
      <c r="L252" s="15">
        <v>10</v>
      </c>
      <c r="M252" s="15"/>
      <c r="N252" s="15" t="s">
        <v>989</v>
      </c>
      <c r="O252" s="15">
        <v>100</v>
      </c>
      <c r="P252" s="15">
        <v>48</v>
      </c>
      <c r="Q252" s="15">
        <v>52</v>
      </c>
      <c r="R252" s="15" t="s">
        <v>49</v>
      </c>
      <c r="S252" s="15" t="s">
        <v>990</v>
      </c>
    </row>
    <row r="253" s="2" customFormat="1" ht="51" customHeight="1" spans="1:19">
      <c r="A253" s="15">
        <v>249</v>
      </c>
      <c r="B253" s="15" t="s">
        <v>991</v>
      </c>
      <c r="C253" s="15" t="s">
        <v>24</v>
      </c>
      <c r="D253" s="15" t="s">
        <v>25</v>
      </c>
      <c r="E253" s="15" t="s">
        <v>992</v>
      </c>
      <c r="F253" s="15" t="s">
        <v>168</v>
      </c>
      <c r="G253" s="15" t="s">
        <v>250</v>
      </c>
      <c r="H253" s="15" t="s">
        <v>993</v>
      </c>
      <c r="I253" s="15" t="s">
        <v>994</v>
      </c>
      <c r="J253" s="15">
        <v>80</v>
      </c>
      <c r="K253" s="15">
        <v>70</v>
      </c>
      <c r="L253" s="15">
        <v>10</v>
      </c>
      <c r="M253" s="15"/>
      <c r="N253" s="15" t="s">
        <v>995</v>
      </c>
      <c r="O253" s="15">
        <v>10</v>
      </c>
      <c r="P253" s="15">
        <v>4</v>
      </c>
      <c r="Q253" s="15">
        <v>6</v>
      </c>
      <c r="R253" s="15" t="s">
        <v>32</v>
      </c>
      <c r="S253" s="15" t="s">
        <v>996</v>
      </c>
    </row>
    <row r="254" s="2" customFormat="1" ht="51" customHeight="1" spans="1:19">
      <c r="A254" s="15">
        <v>250</v>
      </c>
      <c r="B254" s="15" t="s">
        <v>997</v>
      </c>
      <c r="C254" s="15" t="s">
        <v>24</v>
      </c>
      <c r="D254" s="15" t="s">
        <v>25</v>
      </c>
      <c r="E254" s="15" t="s">
        <v>998</v>
      </c>
      <c r="F254" s="15" t="s">
        <v>168</v>
      </c>
      <c r="G254" s="15" t="s">
        <v>250</v>
      </c>
      <c r="H254" s="15" t="s">
        <v>963</v>
      </c>
      <c r="I254" s="15" t="s">
        <v>999</v>
      </c>
      <c r="J254" s="15">
        <v>40</v>
      </c>
      <c r="K254" s="15">
        <v>30</v>
      </c>
      <c r="L254" s="15">
        <v>10</v>
      </c>
      <c r="M254" s="15"/>
      <c r="N254" s="15" t="s">
        <v>1000</v>
      </c>
      <c r="O254" s="15">
        <v>20</v>
      </c>
      <c r="P254" s="15">
        <v>4</v>
      </c>
      <c r="Q254" s="15">
        <v>16</v>
      </c>
      <c r="R254" s="15" t="s">
        <v>32</v>
      </c>
      <c r="S254" s="15" t="s">
        <v>1001</v>
      </c>
    </row>
    <row r="255" s="2" customFormat="1" ht="51" customHeight="1" spans="1:19">
      <c r="A255" s="15">
        <v>251</v>
      </c>
      <c r="B255" s="15" t="s">
        <v>1002</v>
      </c>
      <c r="C255" s="15" t="s">
        <v>24</v>
      </c>
      <c r="D255" s="15" t="s">
        <v>25</v>
      </c>
      <c r="E255" s="15" t="s">
        <v>1003</v>
      </c>
      <c r="F255" s="15" t="s">
        <v>168</v>
      </c>
      <c r="G255" s="15" t="s">
        <v>962</v>
      </c>
      <c r="H255" s="15" t="s">
        <v>1004</v>
      </c>
      <c r="I255" s="15" t="s">
        <v>1005</v>
      </c>
      <c r="J255" s="15">
        <v>50</v>
      </c>
      <c r="K255" s="15">
        <v>50</v>
      </c>
      <c r="L255" s="15"/>
      <c r="M255" s="15"/>
      <c r="N255" s="15" t="s">
        <v>1006</v>
      </c>
      <c r="O255" s="15">
        <v>30</v>
      </c>
      <c r="P255" s="15">
        <v>28</v>
      </c>
      <c r="Q255" s="15">
        <v>2</v>
      </c>
      <c r="R255" s="15" t="s">
        <v>32</v>
      </c>
      <c r="S255" s="15" t="s">
        <v>1007</v>
      </c>
    </row>
    <row r="256" s="2" customFormat="1" ht="51" customHeight="1" spans="1:19">
      <c r="A256" s="15">
        <v>252</v>
      </c>
      <c r="B256" s="15" t="s">
        <v>1008</v>
      </c>
      <c r="C256" s="15" t="s">
        <v>633</v>
      </c>
      <c r="D256" s="15" t="s">
        <v>25</v>
      </c>
      <c r="E256" s="15" t="s">
        <v>1009</v>
      </c>
      <c r="F256" s="15" t="s">
        <v>168</v>
      </c>
      <c r="G256" s="15" t="s">
        <v>169</v>
      </c>
      <c r="H256" s="15" t="s">
        <v>1010</v>
      </c>
      <c r="I256" s="15" t="s">
        <v>1011</v>
      </c>
      <c r="J256" s="15">
        <v>30</v>
      </c>
      <c r="K256" s="15">
        <v>10</v>
      </c>
      <c r="L256" s="15">
        <v>20</v>
      </c>
      <c r="M256" s="15"/>
      <c r="N256" s="15" t="s">
        <v>1012</v>
      </c>
      <c r="O256" s="15">
        <v>10</v>
      </c>
      <c r="P256" s="15">
        <v>5</v>
      </c>
      <c r="Q256" s="15">
        <v>5</v>
      </c>
      <c r="R256" s="15" t="s">
        <v>32</v>
      </c>
      <c r="S256" s="15" t="s">
        <v>1013</v>
      </c>
    </row>
    <row r="257" s="2" customFormat="1" ht="51" customHeight="1" spans="1:19">
      <c r="A257" s="15">
        <v>253</v>
      </c>
      <c r="B257" s="15" t="s">
        <v>1014</v>
      </c>
      <c r="C257" s="15" t="s">
        <v>24</v>
      </c>
      <c r="D257" s="15" t="s">
        <v>25</v>
      </c>
      <c r="E257" s="15" t="s">
        <v>1015</v>
      </c>
      <c r="F257" s="15" t="s">
        <v>168</v>
      </c>
      <c r="G257" s="15" t="s">
        <v>169</v>
      </c>
      <c r="H257" s="15" t="s">
        <v>1016</v>
      </c>
      <c r="I257" s="15" t="s">
        <v>1017</v>
      </c>
      <c r="J257" s="15">
        <v>600</v>
      </c>
      <c r="K257" s="15">
        <v>600</v>
      </c>
      <c r="L257" s="15"/>
      <c r="M257" s="15"/>
      <c r="N257" s="15" t="s">
        <v>1018</v>
      </c>
      <c r="O257" s="15">
        <v>30</v>
      </c>
      <c r="P257" s="15">
        <v>4</v>
      </c>
      <c r="Q257" s="15">
        <v>26</v>
      </c>
      <c r="R257" s="15" t="s">
        <v>32</v>
      </c>
      <c r="S257" s="15" t="s">
        <v>1019</v>
      </c>
    </row>
    <row r="258" s="2" customFormat="1" ht="51" customHeight="1" spans="1:19">
      <c r="A258" s="15">
        <v>254</v>
      </c>
      <c r="B258" s="15" t="s">
        <v>1020</v>
      </c>
      <c r="C258" s="15" t="s">
        <v>24</v>
      </c>
      <c r="D258" s="15" t="s">
        <v>25</v>
      </c>
      <c r="E258" s="15" t="s">
        <v>1003</v>
      </c>
      <c r="F258" s="15" t="s">
        <v>168</v>
      </c>
      <c r="G258" s="15" t="s">
        <v>962</v>
      </c>
      <c r="H258" s="15" t="s">
        <v>1021</v>
      </c>
      <c r="I258" s="15" t="s">
        <v>1022</v>
      </c>
      <c r="J258" s="15">
        <v>260</v>
      </c>
      <c r="K258" s="15">
        <v>200</v>
      </c>
      <c r="L258" s="15">
        <v>60</v>
      </c>
      <c r="M258" s="15"/>
      <c r="N258" s="15" t="s">
        <v>1023</v>
      </c>
      <c r="O258" s="15">
        <v>1300</v>
      </c>
      <c r="P258" s="15">
        <v>709</v>
      </c>
      <c r="Q258" s="15">
        <v>591</v>
      </c>
      <c r="R258" s="15" t="s">
        <v>32</v>
      </c>
      <c r="S258" s="15" t="s">
        <v>1024</v>
      </c>
    </row>
    <row r="259" s="2" customFormat="1" ht="51" customHeight="1" spans="1:19">
      <c r="A259" s="15">
        <v>255</v>
      </c>
      <c r="B259" s="15" t="s">
        <v>1025</v>
      </c>
      <c r="C259" s="15" t="s">
        <v>24</v>
      </c>
      <c r="D259" s="15" t="s">
        <v>113</v>
      </c>
      <c r="E259" s="15" t="s">
        <v>1026</v>
      </c>
      <c r="F259" s="15" t="s">
        <v>455</v>
      </c>
      <c r="G259" s="15" t="s">
        <v>1027</v>
      </c>
      <c r="H259" s="15" t="s">
        <v>1028</v>
      </c>
      <c r="I259" s="15" t="s">
        <v>1029</v>
      </c>
      <c r="J259" s="15">
        <v>20</v>
      </c>
      <c r="K259" s="15">
        <v>20</v>
      </c>
      <c r="L259" s="15"/>
      <c r="M259" s="15">
        <v>20</v>
      </c>
      <c r="N259" s="15" t="s">
        <v>1030</v>
      </c>
      <c r="O259" s="15">
        <v>974</v>
      </c>
      <c r="P259" s="15">
        <v>41</v>
      </c>
      <c r="Q259" s="15">
        <v>933</v>
      </c>
      <c r="R259" s="15" t="s">
        <v>49</v>
      </c>
      <c r="S259" s="15" t="s">
        <v>1031</v>
      </c>
    </row>
    <row r="260" s="2" customFormat="1" ht="51" customHeight="1" spans="1:19">
      <c r="A260" s="15">
        <v>256</v>
      </c>
      <c r="B260" s="15" t="s">
        <v>1032</v>
      </c>
      <c r="C260" s="15" t="s">
        <v>24</v>
      </c>
      <c r="D260" s="15" t="s">
        <v>25</v>
      </c>
      <c r="E260" s="15" t="s">
        <v>1033</v>
      </c>
      <c r="F260" s="15" t="s">
        <v>455</v>
      </c>
      <c r="G260" s="15" t="s">
        <v>1034</v>
      </c>
      <c r="H260" s="15" t="s">
        <v>1035</v>
      </c>
      <c r="I260" s="15" t="s">
        <v>1036</v>
      </c>
      <c r="J260" s="15">
        <v>3420</v>
      </c>
      <c r="K260" s="15">
        <v>1800</v>
      </c>
      <c r="L260" s="15">
        <v>1620</v>
      </c>
      <c r="M260" s="15" t="s">
        <v>1037</v>
      </c>
      <c r="N260" s="15" t="s">
        <v>1038</v>
      </c>
      <c r="O260" s="15">
        <v>8</v>
      </c>
      <c r="P260" s="15">
        <v>3</v>
      </c>
      <c r="Q260" s="15">
        <v>5</v>
      </c>
      <c r="R260" s="15" t="s">
        <v>32</v>
      </c>
      <c r="S260" s="15" t="s">
        <v>1039</v>
      </c>
    </row>
    <row r="261" s="2" customFormat="1" ht="51" customHeight="1" spans="1:19">
      <c r="A261" s="15">
        <v>257</v>
      </c>
      <c r="B261" s="15" t="s">
        <v>1040</v>
      </c>
      <c r="C261" s="15" t="s">
        <v>24</v>
      </c>
      <c r="D261" s="15" t="s">
        <v>25</v>
      </c>
      <c r="E261" s="15" t="s">
        <v>1041</v>
      </c>
      <c r="F261" s="15" t="s">
        <v>195</v>
      </c>
      <c r="G261" s="15" t="s">
        <v>1042</v>
      </c>
      <c r="H261" s="15" t="s">
        <v>1043</v>
      </c>
      <c r="I261" s="15" t="s">
        <v>1044</v>
      </c>
      <c r="J261" s="15">
        <v>390</v>
      </c>
      <c r="K261" s="15">
        <v>390</v>
      </c>
      <c r="L261" s="15"/>
      <c r="M261" s="15" t="s">
        <v>1045</v>
      </c>
      <c r="N261" s="15" t="s">
        <v>1046</v>
      </c>
      <c r="O261" s="15">
        <v>70</v>
      </c>
      <c r="P261" s="15">
        <v>0</v>
      </c>
      <c r="Q261" s="15">
        <v>0</v>
      </c>
      <c r="R261" s="15" t="s">
        <v>49</v>
      </c>
      <c r="S261" s="15" t="s">
        <v>1047</v>
      </c>
    </row>
    <row r="262" s="2" customFormat="1" ht="51" customHeight="1" spans="1:19">
      <c r="A262" s="15">
        <v>258</v>
      </c>
      <c r="B262" s="15" t="s">
        <v>1048</v>
      </c>
      <c r="C262" s="15" t="s">
        <v>538</v>
      </c>
      <c r="D262" s="15" t="s">
        <v>113</v>
      </c>
      <c r="E262" s="15" t="s">
        <v>1049</v>
      </c>
      <c r="F262" s="15" t="s">
        <v>195</v>
      </c>
      <c r="G262" s="15" t="s">
        <v>201</v>
      </c>
      <c r="H262" s="15" t="s">
        <v>1050</v>
      </c>
      <c r="I262" s="15" t="s">
        <v>1044</v>
      </c>
      <c r="J262" s="15">
        <v>90</v>
      </c>
      <c r="K262" s="15">
        <v>90</v>
      </c>
      <c r="L262" s="15"/>
      <c r="M262" s="15"/>
      <c r="N262" s="15" t="s">
        <v>1050</v>
      </c>
      <c r="O262" s="15">
        <v>85</v>
      </c>
      <c r="P262" s="15">
        <v>65</v>
      </c>
      <c r="Q262" s="15">
        <v>15</v>
      </c>
      <c r="R262" s="15" t="s">
        <v>49</v>
      </c>
      <c r="S262" s="15" t="s">
        <v>1051</v>
      </c>
    </row>
    <row r="263" s="2" customFormat="1" ht="51" customHeight="1" spans="1:19">
      <c r="A263" s="15">
        <v>259</v>
      </c>
      <c r="B263" s="15" t="s">
        <v>1052</v>
      </c>
      <c r="C263" s="15" t="s">
        <v>538</v>
      </c>
      <c r="D263" s="15" t="s">
        <v>25</v>
      </c>
      <c r="E263" s="15" t="s">
        <v>1053</v>
      </c>
      <c r="F263" s="15" t="s">
        <v>195</v>
      </c>
      <c r="G263" s="15" t="s">
        <v>116</v>
      </c>
      <c r="H263" s="15" t="s">
        <v>1010</v>
      </c>
      <c r="I263" s="15" t="s">
        <v>1054</v>
      </c>
      <c r="J263" s="15">
        <v>80</v>
      </c>
      <c r="K263" s="15">
        <v>60</v>
      </c>
      <c r="L263" s="15">
        <v>10</v>
      </c>
      <c r="M263" s="15" t="s">
        <v>1055</v>
      </c>
      <c r="N263" s="15" t="s">
        <v>1056</v>
      </c>
      <c r="O263" s="15">
        <v>1100</v>
      </c>
      <c r="P263" s="15">
        <v>410</v>
      </c>
      <c r="Q263" s="15">
        <v>690</v>
      </c>
      <c r="R263" s="15" t="s">
        <v>115</v>
      </c>
      <c r="S263" s="15" t="s">
        <v>1057</v>
      </c>
    </row>
    <row r="264" s="2" customFormat="1" ht="51" customHeight="1" spans="1:19">
      <c r="A264" s="15">
        <v>260</v>
      </c>
      <c r="B264" s="15" t="s">
        <v>1058</v>
      </c>
      <c r="C264" s="15" t="s">
        <v>24</v>
      </c>
      <c r="D264" s="15" t="s">
        <v>113</v>
      </c>
      <c r="E264" s="15" t="s">
        <v>1053</v>
      </c>
      <c r="F264" s="15" t="s">
        <v>195</v>
      </c>
      <c r="G264" s="15" t="s">
        <v>116</v>
      </c>
      <c r="H264" s="26" t="s">
        <v>1059</v>
      </c>
      <c r="I264" s="15" t="s">
        <v>1054</v>
      </c>
      <c r="J264" s="15">
        <v>60</v>
      </c>
      <c r="K264" s="15">
        <v>50</v>
      </c>
      <c r="L264" s="15">
        <v>5</v>
      </c>
      <c r="M264" s="15" t="s">
        <v>1060</v>
      </c>
      <c r="N264" s="15" t="s">
        <v>1061</v>
      </c>
      <c r="O264" s="15">
        <v>311</v>
      </c>
      <c r="P264" s="15">
        <v>7</v>
      </c>
      <c r="Q264" s="15">
        <v>304</v>
      </c>
      <c r="R264" s="15" t="s">
        <v>49</v>
      </c>
      <c r="S264" s="15" t="s">
        <v>1062</v>
      </c>
    </row>
    <row r="265" s="2" customFormat="1" ht="79" customHeight="1" spans="1:19">
      <c r="A265" s="15">
        <v>261</v>
      </c>
      <c r="B265" s="15" t="s">
        <v>1063</v>
      </c>
      <c r="C265" s="15" t="s">
        <v>538</v>
      </c>
      <c r="D265" s="15" t="s">
        <v>113</v>
      </c>
      <c r="E265" s="15" t="s">
        <v>1064</v>
      </c>
      <c r="F265" s="15" t="s">
        <v>195</v>
      </c>
      <c r="G265" s="15" t="s">
        <v>1065</v>
      </c>
      <c r="H265" s="26" t="s">
        <v>1066</v>
      </c>
      <c r="I265" s="15" t="s">
        <v>1067</v>
      </c>
      <c r="J265" s="15">
        <v>198.0002</v>
      </c>
      <c r="K265" s="15">
        <v>198.0002</v>
      </c>
      <c r="L265" s="15"/>
      <c r="M265" s="15"/>
      <c r="N265" s="15" t="s">
        <v>1068</v>
      </c>
      <c r="O265" s="15">
        <v>200</v>
      </c>
      <c r="P265" s="15">
        <v>4</v>
      </c>
      <c r="Q265" s="15">
        <v>196</v>
      </c>
      <c r="R265" s="15" t="s">
        <v>503</v>
      </c>
      <c r="S265" s="15" t="s">
        <v>1069</v>
      </c>
    </row>
    <row r="266" s="2" customFormat="1" ht="51" customHeight="1" spans="1:19">
      <c r="A266" s="15">
        <v>262</v>
      </c>
      <c r="B266" s="15" t="s">
        <v>1070</v>
      </c>
      <c r="C266" s="15" t="s">
        <v>24</v>
      </c>
      <c r="D266" s="15" t="s">
        <v>25</v>
      </c>
      <c r="E266" s="15" t="s">
        <v>1071</v>
      </c>
      <c r="F266" s="15" t="s">
        <v>195</v>
      </c>
      <c r="G266" s="15" t="s">
        <v>1072</v>
      </c>
      <c r="H266" s="15" t="s">
        <v>1073</v>
      </c>
      <c r="I266" s="15" t="s">
        <v>1074</v>
      </c>
      <c r="J266" s="15">
        <v>120</v>
      </c>
      <c r="K266" s="15">
        <v>120</v>
      </c>
      <c r="L266" s="15"/>
      <c r="M266" s="15"/>
      <c r="N266" s="15" t="s">
        <v>1075</v>
      </c>
      <c r="O266" s="15">
        <v>112</v>
      </c>
      <c r="P266" s="15">
        <v>80</v>
      </c>
      <c r="Q266" s="15">
        <v>32</v>
      </c>
      <c r="R266" s="15" t="s">
        <v>32</v>
      </c>
      <c r="S266" s="15" t="s">
        <v>1076</v>
      </c>
    </row>
    <row r="267" s="2" customFormat="1" ht="51" customHeight="1" spans="1:19">
      <c r="A267" s="15">
        <v>263</v>
      </c>
      <c r="B267" s="15" t="s">
        <v>1077</v>
      </c>
      <c r="C267" s="15" t="s">
        <v>24</v>
      </c>
      <c r="D267" s="15" t="s">
        <v>25</v>
      </c>
      <c r="E267" s="15" t="s">
        <v>1071</v>
      </c>
      <c r="F267" s="15" t="s">
        <v>195</v>
      </c>
      <c r="G267" s="15" t="s">
        <v>1072</v>
      </c>
      <c r="H267" s="15" t="s">
        <v>1078</v>
      </c>
      <c r="I267" s="15" t="s">
        <v>1079</v>
      </c>
      <c r="J267" s="15">
        <v>12</v>
      </c>
      <c r="K267" s="15">
        <v>7</v>
      </c>
      <c r="L267" s="15">
        <v>5</v>
      </c>
      <c r="M267" s="15"/>
      <c r="N267" s="15" t="s">
        <v>1080</v>
      </c>
      <c r="O267" s="15">
        <v>55</v>
      </c>
      <c r="P267" s="15">
        <v>42</v>
      </c>
      <c r="Q267" s="15">
        <v>13</v>
      </c>
      <c r="R267" s="15" t="s">
        <v>32</v>
      </c>
      <c r="S267" s="15" t="s">
        <v>1076</v>
      </c>
    </row>
    <row r="268" s="2" customFormat="1" ht="51" customHeight="1" spans="1:19">
      <c r="A268" s="15">
        <v>264</v>
      </c>
      <c r="B268" s="15" t="s">
        <v>1081</v>
      </c>
      <c r="C268" s="15" t="s">
        <v>538</v>
      </c>
      <c r="D268" s="15" t="s">
        <v>113</v>
      </c>
      <c r="E268" s="15" t="s">
        <v>1071</v>
      </c>
      <c r="F268" s="15" t="s">
        <v>195</v>
      </c>
      <c r="G268" s="15" t="s">
        <v>1072</v>
      </c>
      <c r="H268" s="15" t="s">
        <v>1082</v>
      </c>
      <c r="I268" s="15" t="s">
        <v>621</v>
      </c>
      <c r="J268" s="15">
        <v>140</v>
      </c>
      <c r="K268" s="15">
        <v>140</v>
      </c>
      <c r="L268" s="15"/>
      <c r="M268" s="15"/>
      <c r="N268" s="15" t="s">
        <v>1083</v>
      </c>
      <c r="O268" s="15">
        <v>930</v>
      </c>
      <c r="P268" s="15">
        <v>674</v>
      </c>
      <c r="Q268" s="15">
        <v>256</v>
      </c>
      <c r="R268" s="15" t="s">
        <v>49</v>
      </c>
      <c r="S268" s="15" t="s">
        <v>1084</v>
      </c>
    </row>
    <row r="269" s="2" customFormat="1" ht="51" customHeight="1" spans="1:19">
      <c r="A269" s="15">
        <v>265</v>
      </c>
      <c r="B269" s="15" t="s">
        <v>1085</v>
      </c>
      <c r="C269" s="15" t="s">
        <v>24</v>
      </c>
      <c r="D269" s="15" t="s">
        <v>25</v>
      </c>
      <c r="E269" s="15" t="s">
        <v>1071</v>
      </c>
      <c r="F269" s="15" t="s">
        <v>195</v>
      </c>
      <c r="G269" s="15" t="s">
        <v>1072</v>
      </c>
      <c r="H269" s="15" t="s">
        <v>1086</v>
      </c>
      <c r="I269" s="15" t="s">
        <v>1074</v>
      </c>
      <c r="J269" s="15">
        <v>120</v>
      </c>
      <c r="K269" s="15">
        <v>40</v>
      </c>
      <c r="L269" s="15">
        <v>80</v>
      </c>
      <c r="M269" s="15"/>
      <c r="N269" s="15" t="s">
        <v>1087</v>
      </c>
      <c r="O269" s="15">
        <v>30</v>
      </c>
      <c r="P269" s="15">
        <v>6</v>
      </c>
      <c r="Q269" s="15">
        <v>14</v>
      </c>
      <c r="R269" s="15" t="s">
        <v>32</v>
      </c>
      <c r="S269" s="15" t="s">
        <v>1088</v>
      </c>
    </row>
    <row r="270" s="2" customFormat="1" ht="51" customHeight="1" spans="1:19">
      <c r="A270" s="15">
        <v>266</v>
      </c>
      <c r="B270" s="15" t="s">
        <v>1089</v>
      </c>
      <c r="C270" s="15" t="s">
        <v>24</v>
      </c>
      <c r="D270" s="15" t="s">
        <v>113</v>
      </c>
      <c r="E270" s="15" t="s">
        <v>1090</v>
      </c>
      <c r="F270" s="15" t="s">
        <v>195</v>
      </c>
      <c r="G270" s="15" t="s">
        <v>1091</v>
      </c>
      <c r="H270" s="15" t="s">
        <v>1092</v>
      </c>
      <c r="I270" s="15" t="s">
        <v>1017</v>
      </c>
      <c r="J270" s="15">
        <v>120</v>
      </c>
      <c r="K270" s="15">
        <v>90</v>
      </c>
      <c r="L270" s="15">
        <v>10</v>
      </c>
      <c r="M270" s="15"/>
      <c r="N270" s="15" t="s">
        <v>1093</v>
      </c>
      <c r="O270" s="15">
        <v>3090</v>
      </c>
      <c r="P270" s="15">
        <v>54</v>
      </c>
      <c r="Q270" s="15">
        <v>3036</v>
      </c>
      <c r="R270" s="15" t="s">
        <v>49</v>
      </c>
      <c r="S270" s="15" t="s">
        <v>1094</v>
      </c>
    </row>
    <row r="271" s="2" customFormat="1" ht="51" customHeight="1" spans="1:19">
      <c r="A271" s="15">
        <v>267</v>
      </c>
      <c r="B271" s="15" t="s">
        <v>1095</v>
      </c>
      <c r="C271" s="15" t="s">
        <v>24</v>
      </c>
      <c r="D271" s="15" t="s">
        <v>25</v>
      </c>
      <c r="E271" s="15" t="s">
        <v>1090</v>
      </c>
      <c r="F271" s="15" t="s">
        <v>195</v>
      </c>
      <c r="G271" s="15" t="s">
        <v>1091</v>
      </c>
      <c r="H271" s="15" t="s">
        <v>1096</v>
      </c>
      <c r="I271" s="15" t="s">
        <v>1097</v>
      </c>
      <c r="J271" s="15">
        <v>780</v>
      </c>
      <c r="K271" s="15">
        <v>600</v>
      </c>
      <c r="L271" s="15">
        <v>0</v>
      </c>
      <c r="M271" s="15"/>
      <c r="N271" s="15" t="s">
        <v>25</v>
      </c>
      <c r="O271" s="15">
        <v>3090</v>
      </c>
      <c r="P271" s="15">
        <v>54</v>
      </c>
      <c r="Q271" s="15">
        <v>3036</v>
      </c>
      <c r="R271" s="15" t="s">
        <v>49</v>
      </c>
      <c r="S271" s="15" t="s">
        <v>1098</v>
      </c>
    </row>
    <row r="272" s="2" customFormat="1" ht="51" customHeight="1" spans="1:19">
      <c r="A272" s="15">
        <v>268</v>
      </c>
      <c r="B272" s="15" t="s">
        <v>1099</v>
      </c>
      <c r="C272" s="15" t="s">
        <v>24</v>
      </c>
      <c r="D272" s="15" t="s">
        <v>113</v>
      </c>
      <c r="E272" s="15" t="s">
        <v>1090</v>
      </c>
      <c r="F272" s="15" t="s">
        <v>195</v>
      </c>
      <c r="G272" s="15" t="s">
        <v>1091</v>
      </c>
      <c r="H272" s="15" t="s">
        <v>1100</v>
      </c>
      <c r="I272" s="15" t="s">
        <v>1101</v>
      </c>
      <c r="J272" s="15">
        <v>480</v>
      </c>
      <c r="K272" s="15">
        <v>380</v>
      </c>
      <c r="L272" s="15">
        <v>30</v>
      </c>
      <c r="M272" s="15"/>
      <c r="N272" s="15" t="s">
        <v>1093</v>
      </c>
      <c r="O272" s="15">
        <v>3090</v>
      </c>
      <c r="P272" s="15">
        <v>54</v>
      </c>
      <c r="Q272" s="15">
        <v>3036</v>
      </c>
      <c r="R272" s="15" t="s">
        <v>49</v>
      </c>
      <c r="S272" s="15" t="s">
        <v>1102</v>
      </c>
    </row>
    <row r="273" s="2" customFormat="1" ht="51" customHeight="1" spans="1:19">
      <c r="A273" s="15">
        <v>269</v>
      </c>
      <c r="B273" s="15" t="s">
        <v>1103</v>
      </c>
      <c r="C273" s="15" t="s">
        <v>24</v>
      </c>
      <c r="D273" s="15" t="s">
        <v>25</v>
      </c>
      <c r="E273" s="15" t="s">
        <v>1104</v>
      </c>
      <c r="F273" s="15" t="s">
        <v>195</v>
      </c>
      <c r="G273" s="15" t="s">
        <v>1105</v>
      </c>
      <c r="H273" s="15" t="s">
        <v>693</v>
      </c>
      <c r="I273" s="15"/>
      <c r="J273" s="15">
        <v>200</v>
      </c>
      <c r="K273" s="15">
        <v>100</v>
      </c>
      <c r="L273" s="15"/>
      <c r="M273" s="15"/>
      <c r="N273" s="15" t="s">
        <v>1106</v>
      </c>
      <c r="O273" s="15">
        <v>80</v>
      </c>
      <c r="P273" s="15">
        <v>40</v>
      </c>
      <c r="Q273" s="15">
        <v>40</v>
      </c>
      <c r="R273" s="15" t="s">
        <v>32</v>
      </c>
      <c r="S273" s="15" t="s">
        <v>1107</v>
      </c>
    </row>
    <row r="274" s="2" customFormat="1" ht="51" customHeight="1" spans="1:19">
      <c r="A274" s="15">
        <v>270</v>
      </c>
      <c r="B274" s="15" t="s">
        <v>1108</v>
      </c>
      <c r="C274" s="15" t="s">
        <v>24</v>
      </c>
      <c r="D274" s="15" t="s">
        <v>25</v>
      </c>
      <c r="E274" s="15" t="s">
        <v>1109</v>
      </c>
      <c r="F274" s="15" t="s">
        <v>195</v>
      </c>
      <c r="G274" s="15" t="s">
        <v>1105</v>
      </c>
      <c r="H274" s="15">
        <v>80</v>
      </c>
      <c r="I274" s="15" t="s">
        <v>731</v>
      </c>
      <c r="J274" s="15">
        <v>1600</v>
      </c>
      <c r="K274" s="15">
        <v>1000</v>
      </c>
      <c r="L274" s="15"/>
      <c r="M274" s="15"/>
      <c r="N274" s="15" t="s">
        <v>1110</v>
      </c>
      <c r="O274" s="15">
        <v>1424</v>
      </c>
      <c r="P274" s="15">
        <v>30</v>
      </c>
      <c r="Q274" s="15">
        <v>1394</v>
      </c>
      <c r="R274" s="15" t="s">
        <v>115</v>
      </c>
      <c r="S274" s="15" t="s">
        <v>1111</v>
      </c>
    </row>
    <row r="275" s="2" customFormat="1" ht="83" customHeight="1" spans="1:19">
      <c r="A275" s="15">
        <v>271</v>
      </c>
      <c r="B275" s="15" t="s">
        <v>1112</v>
      </c>
      <c r="C275" s="15" t="s">
        <v>538</v>
      </c>
      <c r="D275" s="15" t="s">
        <v>113</v>
      </c>
      <c r="E275" s="15" t="s">
        <v>1113</v>
      </c>
      <c r="F275" s="15" t="s">
        <v>195</v>
      </c>
      <c r="G275" s="15" t="s">
        <v>1114</v>
      </c>
      <c r="H275" s="26" t="s">
        <v>1115</v>
      </c>
      <c r="I275" s="15" t="s">
        <v>694</v>
      </c>
      <c r="J275" s="15">
        <v>280</v>
      </c>
      <c r="K275" s="15">
        <v>280</v>
      </c>
      <c r="L275" s="15"/>
      <c r="M275" s="15"/>
      <c r="N275" s="15" t="s">
        <v>1116</v>
      </c>
      <c r="O275" s="15">
        <v>731</v>
      </c>
      <c r="P275" s="15">
        <v>22</v>
      </c>
      <c r="Q275" s="15">
        <v>709</v>
      </c>
      <c r="R275" s="15" t="s">
        <v>503</v>
      </c>
      <c r="S275" s="15" t="s">
        <v>1117</v>
      </c>
    </row>
    <row r="276" s="2" customFormat="1" ht="106" customHeight="1" spans="1:19">
      <c r="A276" s="15">
        <v>272</v>
      </c>
      <c r="B276" s="15" t="s">
        <v>1118</v>
      </c>
      <c r="C276" s="15" t="s">
        <v>24</v>
      </c>
      <c r="D276" s="15" t="s">
        <v>113</v>
      </c>
      <c r="E276" s="15" t="s">
        <v>1119</v>
      </c>
      <c r="F276" s="15" t="s">
        <v>195</v>
      </c>
      <c r="G276" s="15" t="s">
        <v>447</v>
      </c>
      <c r="H276" s="26" t="s">
        <v>1120</v>
      </c>
      <c r="I276" s="15" t="s">
        <v>694</v>
      </c>
      <c r="J276" s="15">
        <v>700</v>
      </c>
      <c r="K276" s="15">
        <v>200</v>
      </c>
      <c r="L276" s="15">
        <v>500</v>
      </c>
      <c r="M276" s="15"/>
      <c r="N276" s="15" t="s">
        <v>1121</v>
      </c>
      <c r="O276" s="15">
        <v>1314</v>
      </c>
      <c r="P276" s="15">
        <v>42</v>
      </c>
      <c r="Q276" s="15">
        <v>1272</v>
      </c>
      <c r="R276" s="15" t="s">
        <v>49</v>
      </c>
      <c r="S276" s="15" t="s">
        <v>1122</v>
      </c>
    </row>
    <row r="277" s="2" customFormat="1" ht="51" customHeight="1" spans="1:19">
      <c r="A277" s="15">
        <v>273</v>
      </c>
      <c r="B277" s="15" t="s">
        <v>1123</v>
      </c>
      <c r="C277" s="15" t="s">
        <v>24</v>
      </c>
      <c r="D277" s="15" t="s">
        <v>25</v>
      </c>
      <c r="E277" s="15" t="s">
        <v>1119</v>
      </c>
      <c r="F277" s="15" t="s">
        <v>195</v>
      </c>
      <c r="G277" s="15" t="s">
        <v>447</v>
      </c>
      <c r="H277" s="15" t="s">
        <v>1124</v>
      </c>
      <c r="I277" s="15" t="s">
        <v>694</v>
      </c>
      <c r="J277" s="15">
        <v>300</v>
      </c>
      <c r="K277" s="15">
        <v>300</v>
      </c>
      <c r="L277" s="15"/>
      <c r="M277" s="15"/>
      <c r="N277" s="15" t="s">
        <v>1125</v>
      </c>
      <c r="O277" s="15">
        <v>1314</v>
      </c>
      <c r="P277" s="15">
        <v>42</v>
      </c>
      <c r="Q277" s="15">
        <v>1272</v>
      </c>
      <c r="R277" s="15" t="s">
        <v>32</v>
      </c>
      <c r="S277" s="15" t="s">
        <v>1126</v>
      </c>
    </row>
    <row r="278" s="2" customFormat="1" ht="51" customHeight="1" spans="1:19">
      <c r="A278" s="15">
        <v>274</v>
      </c>
      <c r="B278" s="15" t="s">
        <v>1127</v>
      </c>
      <c r="C278" s="15" t="s">
        <v>24</v>
      </c>
      <c r="D278" s="15" t="s">
        <v>113</v>
      </c>
      <c r="E278" s="15" t="s">
        <v>1128</v>
      </c>
      <c r="F278" s="15" t="s">
        <v>195</v>
      </c>
      <c r="G278" s="15" t="s">
        <v>1129</v>
      </c>
      <c r="H278" s="15" t="s">
        <v>1130</v>
      </c>
      <c r="I278" s="15" t="s">
        <v>1044</v>
      </c>
      <c r="J278" s="15">
        <v>346</v>
      </c>
      <c r="K278" s="15">
        <v>246</v>
      </c>
      <c r="L278" s="15">
        <v>100</v>
      </c>
      <c r="M278" s="15"/>
      <c r="N278" s="15" t="s">
        <v>1131</v>
      </c>
      <c r="O278" s="15">
        <v>1368</v>
      </c>
      <c r="P278" s="15">
        <v>42</v>
      </c>
      <c r="Q278" s="15">
        <v>1326</v>
      </c>
      <c r="R278" s="15" t="s">
        <v>49</v>
      </c>
      <c r="S278" s="15" t="s">
        <v>1132</v>
      </c>
    </row>
    <row r="279" s="2" customFormat="1" ht="51" customHeight="1" spans="1:19">
      <c r="A279" s="15">
        <v>275</v>
      </c>
      <c r="B279" s="15" t="s">
        <v>1133</v>
      </c>
      <c r="C279" s="15" t="s">
        <v>633</v>
      </c>
      <c r="D279" s="15" t="s">
        <v>113</v>
      </c>
      <c r="E279" s="15" t="s">
        <v>1128</v>
      </c>
      <c r="F279" s="15" t="s">
        <v>195</v>
      </c>
      <c r="G279" s="15" t="s">
        <v>1129</v>
      </c>
      <c r="H279" s="15" t="s">
        <v>1134</v>
      </c>
      <c r="I279" s="15" t="s">
        <v>1135</v>
      </c>
      <c r="J279" s="15">
        <v>378</v>
      </c>
      <c r="K279" s="15">
        <v>378</v>
      </c>
      <c r="L279" s="15"/>
      <c r="M279" s="15"/>
      <c r="N279" s="15" t="s">
        <v>1136</v>
      </c>
      <c r="O279" s="15">
        <v>580</v>
      </c>
      <c r="P279" s="15">
        <v>11</v>
      </c>
      <c r="Q279" s="15">
        <v>569</v>
      </c>
      <c r="R279" s="15" t="s">
        <v>49</v>
      </c>
      <c r="S279" s="15" t="s">
        <v>1137</v>
      </c>
    </row>
    <row r="280" s="2" customFormat="1" ht="51" customHeight="1" spans="1:19">
      <c r="A280" s="15">
        <v>276</v>
      </c>
      <c r="B280" s="15" t="s">
        <v>1138</v>
      </c>
      <c r="C280" s="15" t="s">
        <v>24</v>
      </c>
      <c r="D280" s="15" t="s">
        <v>25</v>
      </c>
      <c r="E280" s="15" t="s">
        <v>1128</v>
      </c>
      <c r="F280" s="15" t="s">
        <v>195</v>
      </c>
      <c r="G280" s="15" t="s">
        <v>1129</v>
      </c>
      <c r="H280" s="15" t="s">
        <v>1139</v>
      </c>
      <c r="I280" s="15" t="s">
        <v>1044</v>
      </c>
      <c r="J280" s="15">
        <v>150</v>
      </c>
      <c r="K280" s="15">
        <v>150</v>
      </c>
      <c r="L280" s="15"/>
      <c r="M280" s="15"/>
      <c r="N280" s="15" t="s">
        <v>1140</v>
      </c>
      <c r="O280" s="15">
        <v>540</v>
      </c>
      <c r="P280" s="15">
        <v>30</v>
      </c>
      <c r="Q280" s="15">
        <v>510</v>
      </c>
      <c r="R280" s="15" t="s">
        <v>32</v>
      </c>
      <c r="S280" s="15" t="s">
        <v>1141</v>
      </c>
    </row>
    <row r="281" s="2" customFormat="1" ht="51" customHeight="1" spans="1:19">
      <c r="A281" s="15">
        <v>277</v>
      </c>
      <c r="B281" s="15" t="s">
        <v>1142</v>
      </c>
      <c r="C281" s="15" t="s">
        <v>538</v>
      </c>
      <c r="D281" s="15" t="s">
        <v>113</v>
      </c>
      <c r="E281" s="15" t="s">
        <v>1143</v>
      </c>
      <c r="F281" s="15" t="s">
        <v>195</v>
      </c>
      <c r="G281" s="15" t="s">
        <v>1144</v>
      </c>
      <c r="H281" s="15" t="s">
        <v>1145</v>
      </c>
      <c r="I281" s="15" t="s">
        <v>621</v>
      </c>
      <c r="J281" s="15">
        <v>385</v>
      </c>
      <c r="K281" s="15">
        <v>385</v>
      </c>
      <c r="L281" s="15"/>
      <c r="M281" s="15"/>
      <c r="N281" s="15" t="s">
        <v>1145</v>
      </c>
      <c r="O281" s="15">
        <v>1254</v>
      </c>
      <c r="P281" s="15">
        <v>19</v>
      </c>
      <c r="Q281" s="15">
        <v>1235</v>
      </c>
      <c r="R281" s="15" t="s">
        <v>49</v>
      </c>
      <c r="S281" s="15" t="s">
        <v>1146</v>
      </c>
    </row>
    <row r="282" s="2" customFormat="1" ht="51" customHeight="1" spans="1:19">
      <c r="A282" s="15">
        <v>278</v>
      </c>
      <c r="B282" s="15" t="s">
        <v>1147</v>
      </c>
      <c r="C282" s="15" t="s">
        <v>611</v>
      </c>
      <c r="D282" s="15" t="s">
        <v>113</v>
      </c>
      <c r="E282" s="15" t="s">
        <v>1143</v>
      </c>
      <c r="F282" s="15" t="s">
        <v>195</v>
      </c>
      <c r="G282" s="15" t="s">
        <v>1148</v>
      </c>
      <c r="H282" s="15" t="s">
        <v>1149</v>
      </c>
      <c r="I282" s="15" t="s">
        <v>621</v>
      </c>
      <c r="J282" s="15">
        <v>50</v>
      </c>
      <c r="K282" s="15">
        <v>40</v>
      </c>
      <c r="L282" s="15">
        <v>10</v>
      </c>
      <c r="M282" s="15"/>
      <c r="N282" s="15" t="s">
        <v>1150</v>
      </c>
      <c r="O282" s="15">
        <v>317</v>
      </c>
      <c r="P282" s="15">
        <v>30</v>
      </c>
      <c r="Q282" s="15">
        <v>288</v>
      </c>
      <c r="R282" s="15" t="s">
        <v>450</v>
      </c>
      <c r="S282" s="15" t="s">
        <v>1146</v>
      </c>
    </row>
    <row r="283" s="2" customFormat="1" ht="51" customHeight="1" spans="1:19">
      <c r="A283" s="15">
        <v>279</v>
      </c>
      <c r="B283" s="15" t="s">
        <v>1151</v>
      </c>
      <c r="C283" s="15" t="s">
        <v>24</v>
      </c>
      <c r="D283" s="15" t="s">
        <v>25</v>
      </c>
      <c r="E283" s="15" t="s">
        <v>407</v>
      </c>
      <c r="F283" s="15" t="s">
        <v>235</v>
      </c>
      <c r="G283" s="15" t="s">
        <v>1152</v>
      </c>
      <c r="H283" s="15" t="s">
        <v>1153</v>
      </c>
      <c r="I283" s="15" t="s">
        <v>1017</v>
      </c>
      <c r="J283" s="15">
        <v>65</v>
      </c>
      <c r="K283" s="15">
        <v>65</v>
      </c>
      <c r="L283" s="15">
        <v>0</v>
      </c>
      <c r="M283" s="15"/>
      <c r="N283" s="15" t="s">
        <v>1153</v>
      </c>
      <c r="O283" s="15">
        <v>70</v>
      </c>
      <c r="P283" s="15">
        <v>9</v>
      </c>
      <c r="Q283" s="15">
        <v>61</v>
      </c>
      <c r="R283" s="15" t="s">
        <v>49</v>
      </c>
      <c r="S283" s="15" t="s">
        <v>1146</v>
      </c>
    </row>
    <row r="284" s="2" customFormat="1" ht="51" customHeight="1" spans="1:19">
      <c r="A284" s="15">
        <v>280</v>
      </c>
      <c r="B284" s="15" t="s">
        <v>1154</v>
      </c>
      <c r="C284" s="15" t="s">
        <v>1155</v>
      </c>
      <c r="D284" s="15" t="s">
        <v>113</v>
      </c>
      <c r="E284" s="15" t="s">
        <v>407</v>
      </c>
      <c r="F284" s="15" t="s">
        <v>235</v>
      </c>
      <c r="G284" s="15" t="s">
        <v>1152</v>
      </c>
      <c r="H284" s="15" t="s">
        <v>1156</v>
      </c>
      <c r="I284" s="15" t="s">
        <v>1157</v>
      </c>
      <c r="J284" s="15">
        <v>500</v>
      </c>
      <c r="K284" s="15">
        <v>200</v>
      </c>
      <c r="L284" s="15">
        <v>300</v>
      </c>
      <c r="M284" s="15"/>
      <c r="N284" s="15" t="s">
        <v>1156</v>
      </c>
      <c r="O284" s="15">
        <v>80</v>
      </c>
      <c r="P284" s="15">
        <v>15</v>
      </c>
      <c r="Q284" s="15">
        <v>65</v>
      </c>
      <c r="R284" s="15" t="s">
        <v>49</v>
      </c>
      <c r="S284" s="15" t="s">
        <v>1146</v>
      </c>
    </row>
    <row r="285" s="2" customFormat="1" ht="51" customHeight="1" spans="1:19">
      <c r="A285" s="15">
        <v>281</v>
      </c>
      <c r="B285" s="15" t="s">
        <v>1158</v>
      </c>
      <c r="C285" s="15" t="s">
        <v>24</v>
      </c>
      <c r="D285" s="15" t="s">
        <v>25</v>
      </c>
      <c r="E285" s="15" t="s">
        <v>425</v>
      </c>
      <c r="F285" s="15" t="s">
        <v>235</v>
      </c>
      <c r="G285" s="15" t="s">
        <v>1159</v>
      </c>
      <c r="H285" s="15" t="s">
        <v>1160</v>
      </c>
      <c r="I285" s="15" t="s">
        <v>1161</v>
      </c>
      <c r="J285" s="15">
        <v>150</v>
      </c>
      <c r="K285" s="15">
        <v>100</v>
      </c>
      <c r="L285" s="15">
        <v>50</v>
      </c>
      <c r="M285" s="15" t="s">
        <v>1162</v>
      </c>
      <c r="N285" s="15" t="s">
        <v>1163</v>
      </c>
      <c r="O285" s="15">
        <v>1632</v>
      </c>
      <c r="P285" s="15">
        <v>1021</v>
      </c>
      <c r="Q285" s="15">
        <v>611</v>
      </c>
      <c r="R285" s="15" t="s">
        <v>32</v>
      </c>
      <c r="S285" s="15" t="s">
        <v>1164</v>
      </c>
    </row>
    <row r="286" s="2" customFormat="1" ht="51" customHeight="1" spans="1:19">
      <c r="A286" s="15">
        <v>282</v>
      </c>
      <c r="B286" s="15" t="s">
        <v>1165</v>
      </c>
      <c r="C286" s="15" t="s">
        <v>24</v>
      </c>
      <c r="D286" s="15" t="s">
        <v>25</v>
      </c>
      <c r="E286" s="15" t="s">
        <v>1166</v>
      </c>
      <c r="F286" s="15" t="s">
        <v>235</v>
      </c>
      <c r="G286" s="15" t="s">
        <v>1167</v>
      </c>
      <c r="H286" s="15">
        <v>1500</v>
      </c>
      <c r="I286" s="15" t="s">
        <v>1168</v>
      </c>
      <c r="J286" s="15">
        <v>1500</v>
      </c>
      <c r="K286" s="15">
        <v>200</v>
      </c>
      <c r="L286" s="15">
        <v>1300</v>
      </c>
      <c r="M286" s="15">
        <v>1</v>
      </c>
      <c r="N286" s="15" t="s">
        <v>1169</v>
      </c>
      <c r="O286" s="15">
        <v>666</v>
      </c>
      <c r="P286" s="15">
        <v>12</v>
      </c>
      <c r="Q286" s="15">
        <v>654</v>
      </c>
      <c r="R286" s="15" t="s">
        <v>32</v>
      </c>
      <c r="S286" s="15" t="s">
        <v>1170</v>
      </c>
    </row>
    <row r="287" s="2" customFormat="1" ht="51" customHeight="1" spans="1:19">
      <c r="A287" s="15">
        <v>283</v>
      </c>
      <c r="B287" s="15" t="s">
        <v>1171</v>
      </c>
      <c r="C287" s="15" t="s">
        <v>538</v>
      </c>
      <c r="D287" s="15" t="s">
        <v>113</v>
      </c>
      <c r="E287" s="15" t="s">
        <v>1166</v>
      </c>
      <c r="F287" s="15" t="s">
        <v>235</v>
      </c>
      <c r="G287" s="15" t="s">
        <v>1167</v>
      </c>
      <c r="H287" s="15" t="s">
        <v>1172</v>
      </c>
      <c r="I287" s="15" t="s">
        <v>621</v>
      </c>
      <c r="J287" s="15">
        <v>400</v>
      </c>
      <c r="K287" s="15">
        <v>200</v>
      </c>
      <c r="L287" s="15"/>
      <c r="M287" s="15"/>
      <c r="N287" s="15" t="s">
        <v>1172</v>
      </c>
      <c r="O287" s="15">
        <v>666</v>
      </c>
      <c r="P287" s="15">
        <v>12</v>
      </c>
      <c r="Q287" s="15">
        <v>654</v>
      </c>
      <c r="R287" s="15" t="s">
        <v>49</v>
      </c>
      <c r="S287" s="15" t="s">
        <v>1146</v>
      </c>
    </row>
    <row r="288" s="2" customFormat="1" ht="51" customHeight="1" spans="1:19">
      <c r="A288" s="15">
        <v>284</v>
      </c>
      <c r="B288" s="15" t="s">
        <v>1173</v>
      </c>
      <c r="C288" s="15" t="s">
        <v>538</v>
      </c>
      <c r="D288" s="15" t="s">
        <v>113</v>
      </c>
      <c r="E288" s="15" t="s">
        <v>241</v>
      </c>
      <c r="F288" s="15" t="s">
        <v>235</v>
      </c>
      <c r="G288" s="15" t="s">
        <v>1174</v>
      </c>
      <c r="H288" s="15" t="s">
        <v>1175</v>
      </c>
      <c r="I288" s="15" t="s">
        <v>1176</v>
      </c>
      <c r="J288" s="15">
        <v>200</v>
      </c>
      <c r="K288" s="15">
        <v>200</v>
      </c>
      <c r="L288" s="15"/>
      <c r="M288" s="15"/>
      <c r="N288" s="15" t="s">
        <v>1177</v>
      </c>
      <c r="O288" s="15">
        <v>430</v>
      </c>
      <c r="P288" s="15">
        <v>3</v>
      </c>
      <c r="Q288" s="15">
        <v>12</v>
      </c>
      <c r="R288" s="15" t="s">
        <v>503</v>
      </c>
      <c r="S288" s="15" t="s">
        <v>1146</v>
      </c>
    </row>
    <row r="289" s="2" customFormat="1" ht="51" customHeight="1" spans="1:19">
      <c r="A289" s="15">
        <v>285</v>
      </c>
      <c r="B289" s="15" t="s">
        <v>1178</v>
      </c>
      <c r="C289" s="15" t="s">
        <v>24</v>
      </c>
      <c r="D289" s="15" t="s">
        <v>113</v>
      </c>
      <c r="E289" s="15" t="s">
        <v>1179</v>
      </c>
      <c r="F289" s="15" t="s">
        <v>235</v>
      </c>
      <c r="G289" s="15" t="s">
        <v>1180</v>
      </c>
      <c r="H289" s="15" t="s">
        <v>1181</v>
      </c>
      <c r="I289" s="15" t="s">
        <v>1182</v>
      </c>
      <c r="J289" s="15">
        <v>60</v>
      </c>
      <c r="K289" s="15">
        <v>60</v>
      </c>
      <c r="L289" s="15"/>
      <c r="M289" s="15"/>
      <c r="N289" s="15" t="s">
        <v>1183</v>
      </c>
      <c r="O289" s="15">
        <v>936</v>
      </c>
      <c r="P289" s="15">
        <v>13</v>
      </c>
      <c r="Q289" s="15">
        <f>O289-P289</f>
        <v>923</v>
      </c>
      <c r="R289" s="15" t="s">
        <v>49</v>
      </c>
      <c r="S289" s="15" t="s">
        <v>1146</v>
      </c>
    </row>
    <row r="290" s="2" customFormat="1" ht="88" customHeight="1" spans="1:19">
      <c r="A290" s="15">
        <v>286</v>
      </c>
      <c r="B290" s="15" t="s">
        <v>1184</v>
      </c>
      <c r="C290" s="15" t="s">
        <v>633</v>
      </c>
      <c r="D290" s="15" t="s">
        <v>25</v>
      </c>
      <c r="E290" s="15" t="s">
        <v>49</v>
      </c>
      <c r="F290" s="15" t="s">
        <v>235</v>
      </c>
      <c r="G290" s="15" t="s">
        <v>1180</v>
      </c>
      <c r="H290" s="15" t="s">
        <v>693</v>
      </c>
      <c r="I290" s="15" t="s">
        <v>1185</v>
      </c>
      <c r="J290" s="15">
        <v>300</v>
      </c>
      <c r="K290" s="15">
        <v>300</v>
      </c>
      <c r="L290" s="15"/>
      <c r="M290" s="15"/>
      <c r="N290" s="15" t="s">
        <v>1186</v>
      </c>
      <c r="O290" s="15">
        <v>936</v>
      </c>
      <c r="P290" s="15">
        <v>13</v>
      </c>
      <c r="Q290" s="15">
        <f>O290-P290</f>
        <v>923</v>
      </c>
      <c r="R290" s="15" t="s">
        <v>49</v>
      </c>
      <c r="S290" s="15" t="s">
        <v>1146</v>
      </c>
    </row>
    <row r="291" s="2" customFormat="1" ht="51" customHeight="1" spans="1:19">
      <c r="A291" s="15">
        <v>287</v>
      </c>
      <c r="B291" s="15" t="s">
        <v>1187</v>
      </c>
      <c r="C291" s="15" t="s">
        <v>24</v>
      </c>
      <c r="D291" s="15" t="s">
        <v>25</v>
      </c>
      <c r="E291" s="15" t="s">
        <v>1188</v>
      </c>
      <c r="F291" s="15" t="s">
        <v>235</v>
      </c>
      <c r="G291" s="15" t="s">
        <v>1189</v>
      </c>
      <c r="H291" s="15" t="s">
        <v>1086</v>
      </c>
      <c r="I291" s="15" t="s">
        <v>1190</v>
      </c>
      <c r="J291" s="15">
        <v>80</v>
      </c>
      <c r="K291" s="15">
        <v>80</v>
      </c>
      <c r="L291" s="15"/>
      <c r="M291" s="15"/>
      <c r="N291" s="15" t="s">
        <v>1191</v>
      </c>
      <c r="O291" s="15">
        <v>10</v>
      </c>
      <c r="P291" s="15">
        <v>5</v>
      </c>
      <c r="Q291" s="15">
        <v>5</v>
      </c>
      <c r="R291" s="15" t="s">
        <v>32</v>
      </c>
      <c r="S291" s="15" t="s">
        <v>1146</v>
      </c>
    </row>
    <row r="292" s="2" customFormat="1" ht="51" customHeight="1" spans="1:19">
      <c r="A292" s="15">
        <v>288</v>
      </c>
      <c r="B292" s="15" t="s">
        <v>1192</v>
      </c>
      <c r="C292" s="15" t="s">
        <v>24</v>
      </c>
      <c r="D292" s="15" t="s">
        <v>25</v>
      </c>
      <c r="E292" s="15" t="s">
        <v>1193</v>
      </c>
      <c r="F292" s="15" t="s">
        <v>235</v>
      </c>
      <c r="G292" s="15" t="s">
        <v>1189</v>
      </c>
      <c r="H292" s="15" t="s">
        <v>1194</v>
      </c>
      <c r="I292" s="15" t="s">
        <v>1195</v>
      </c>
      <c r="J292" s="15">
        <v>120</v>
      </c>
      <c r="K292" s="15">
        <v>120</v>
      </c>
      <c r="L292" s="15"/>
      <c r="M292" s="15"/>
      <c r="N292" s="15" t="s">
        <v>1196</v>
      </c>
      <c r="O292" s="15">
        <v>5</v>
      </c>
      <c r="P292" s="15">
        <v>1</v>
      </c>
      <c r="Q292" s="15">
        <v>4</v>
      </c>
      <c r="R292" s="15" t="s">
        <v>32</v>
      </c>
      <c r="S292" s="15" t="s">
        <v>1146</v>
      </c>
    </row>
    <row r="293" s="2" customFormat="1" ht="51" customHeight="1" spans="1:19">
      <c r="A293" s="15">
        <v>289</v>
      </c>
      <c r="B293" s="15" t="s">
        <v>1197</v>
      </c>
      <c r="C293" s="15" t="s">
        <v>24</v>
      </c>
      <c r="D293" s="15" t="s">
        <v>25</v>
      </c>
      <c r="E293" s="15" t="s">
        <v>1198</v>
      </c>
      <c r="F293" s="15" t="s">
        <v>235</v>
      </c>
      <c r="G293" s="15" t="s">
        <v>1189</v>
      </c>
      <c r="H293" s="15" t="s">
        <v>702</v>
      </c>
      <c r="I293" s="15" t="s">
        <v>1195</v>
      </c>
      <c r="J293" s="15">
        <v>28</v>
      </c>
      <c r="K293" s="15">
        <v>28</v>
      </c>
      <c r="L293" s="15"/>
      <c r="M293" s="15"/>
      <c r="N293" s="15" t="s">
        <v>1199</v>
      </c>
      <c r="O293" s="15">
        <v>20</v>
      </c>
      <c r="P293" s="15">
        <v>15</v>
      </c>
      <c r="Q293" s="15">
        <v>5</v>
      </c>
      <c r="R293" s="15" t="s">
        <v>32</v>
      </c>
      <c r="S293" s="15" t="s">
        <v>1146</v>
      </c>
    </row>
    <row r="294" s="2" customFormat="1" ht="51" customHeight="1" spans="1:19">
      <c r="A294" s="15">
        <v>290</v>
      </c>
      <c r="B294" s="15" t="s">
        <v>1200</v>
      </c>
      <c r="C294" s="15" t="s">
        <v>24</v>
      </c>
      <c r="D294" s="15" t="s">
        <v>113</v>
      </c>
      <c r="E294" s="15" t="s">
        <v>246</v>
      </c>
      <c r="F294" s="15" t="s">
        <v>235</v>
      </c>
      <c r="G294" s="15" t="s">
        <v>1189</v>
      </c>
      <c r="H294" s="15" t="s">
        <v>1201</v>
      </c>
      <c r="I294" s="15" t="s">
        <v>1202</v>
      </c>
      <c r="J294" s="15">
        <v>60</v>
      </c>
      <c r="K294" s="15">
        <v>60</v>
      </c>
      <c r="L294" s="15"/>
      <c r="M294" s="15"/>
      <c r="N294" s="15" t="s">
        <v>1203</v>
      </c>
      <c r="O294" s="15">
        <v>35</v>
      </c>
      <c r="P294" s="15">
        <v>5</v>
      </c>
      <c r="Q294" s="15">
        <v>30</v>
      </c>
      <c r="R294" s="15" t="s">
        <v>49</v>
      </c>
      <c r="S294" s="15" t="s">
        <v>1146</v>
      </c>
    </row>
    <row r="295" s="2" customFormat="1" ht="51" customHeight="1" spans="1:19">
      <c r="A295" s="15">
        <v>291</v>
      </c>
      <c r="B295" s="15" t="s">
        <v>1204</v>
      </c>
      <c r="C295" s="15" t="s">
        <v>24</v>
      </c>
      <c r="D295" s="15" t="s">
        <v>113</v>
      </c>
      <c r="E295" s="15" t="s">
        <v>1205</v>
      </c>
      <c r="F295" s="15" t="s">
        <v>255</v>
      </c>
      <c r="G295" s="15" t="s">
        <v>1206</v>
      </c>
      <c r="H295" s="15" t="s">
        <v>1207</v>
      </c>
      <c r="I295" s="15" t="s">
        <v>1208</v>
      </c>
      <c r="J295" s="15">
        <v>30.431786</v>
      </c>
      <c r="K295" s="15">
        <v>30.4318</v>
      </c>
      <c r="L295" s="15"/>
      <c r="M295" s="15">
        <v>608.63</v>
      </c>
      <c r="N295" s="15" t="s">
        <v>1209</v>
      </c>
      <c r="O295" s="15">
        <v>10</v>
      </c>
      <c r="P295" s="15">
        <v>0</v>
      </c>
      <c r="Q295" s="15">
        <v>10</v>
      </c>
      <c r="R295" s="15" t="s">
        <v>32</v>
      </c>
      <c r="S295" s="15" t="s">
        <v>1210</v>
      </c>
    </row>
    <row r="296" s="2" customFormat="1" ht="51" customHeight="1" spans="1:19">
      <c r="A296" s="15">
        <v>292</v>
      </c>
      <c r="B296" s="15" t="s">
        <v>1211</v>
      </c>
      <c r="C296" s="15" t="s">
        <v>24</v>
      </c>
      <c r="D296" s="15" t="s">
        <v>113</v>
      </c>
      <c r="E296" s="15" t="s">
        <v>1212</v>
      </c>
      <c r="F296" s="15" t="s">
        <v>255</v>
      </c>
      <c r="G296" s="15" t="s">
        <v>1213</v>
      </c>
      <c r="H296" s="15" t="s">
        <v>1214</v>
      </c>
      <c r="I296" s="15" t="s">
        <v>1215</v>
      </c>
      <c r="J296" s="15">
        <v>15.481288</v>
      </c>
      <c r="K296" s="15">
        <v>15.481288</v>
      </c>
      <c r="L296" s="15"/>
      <c r="M296" s="15">
        <v>774.06</v>
      </c>
      <c r="N296" s="15" t="s">
        <v>1216</v>
      </c>
      <c r="O296" s="15">
        <v>3</v>
      </c>
      <c r="P296" s="15">
        <v>0</v>
      </c>
      <c r="Q296" s="15">
        <v>3</v>
      </c>
      <c r="R296" s="15" t="s">
        <v>32</v>
      </c>
      <c r="S296" s="15" t="s">
        <v>1210</v>
      </c>
    </row>
    <row r="297" s="2" customFormat="1" ht="51" customHeight="1" spans="1:19">
      <c r="A297" s="15">
        <v>293</v>
      </c>
      <c r="B297" s="15" t="s">
        <v>1217</v>
      </c>
      <c r="C297" s="15" t="s">
        <v>24</v>
      </c>
      <c r="D297" s="15" t="s">
        <v>113</v>
      </c>
      <c r="E297" s="15" t="s">
        <v>1218</v>
      </c>
      <c r="F297" s="15" t="s">
        <v>255</v>
      </c>
      <c r="G297" s="15" t="s">
        <v>1219</v>
      </c>
      <c r="H297" s="15" t="s">
        <v>1220</v>
      </c>
      <c r="I297" s="15" t="s">
        <v>1221</v>
      </c>
      <c r="J297" s="15">
        <v>19.360319</v>
      </c>
      <c r="K297" s="15">
        <v>19.360319</v>
      </c>
      <c r="L297" s="15"/>
      <c r="M297" s="15" t="s">
        <v>1222</v>
      </c>
      <c r="N297" s="15" t="s">
        <v>1223</v>
      </c>
      <c r="O297" s="15">
        <v>5</v>
      </c>
      <c r="P297" s="15">
        <v>0</v>
      </c>
      <c r="Q297" s="15">
        <v>5</v>
      </c>
      <c r="R297" s="15" t="s">
        <v>32</v>
      </c>
      <c r="S297" s="15" t="s">
        <v>1210</v>
      </c>
    </row>
    <row r="298" s="2" customFormat="1" ht="51" customHeight="1" spans="1:19">
      <c r="A298" s="15">
        <v>294</v>
      </c>
      <c r="B298" s="15" t="s">
        <v>1224</v>
      </c>
      <c r="C298" s="15" t="s">
        <v>24</v>
      </c>
      <c r="D298" s="15" t="s">
        <v>113</v>
      </c>
      <c r="E298" s="15" t="s">
        <v>1225</v>
      </c>
      <c r="F298" s="15" t="s">
        <v>255</v>
      </c>
      <c r="G298" s="15" t="s">
        <v>1226</v>
      </c>
      <c r="H298" s="15" t="s">
        <v>1227</v>
      </c>
      <c r="I298" s="15" t="s">
        <v>1228</v>
      </c>
      <c r="J298" s="15">
        <v>58.438326</v>
      </c>
      <c r="K298" s="15">
        <v>58.438326</v>
      </c>
      <c r="L298" s="15"/>
      <c r="M298" s="15" t="s">
        <v>1229</v>
      </c>
      <c r="N298" s="15" t="s">
        <v>1230</v>
      </c>
      <c r="O298" s="15">
        <v>20</v>
      </c>
      <c r="P298" s="15">
        <v>0</v>
      </c>
      <c r="Q298" s="15">
        <v>20</v>
      </c>
      <c r="R298" s="15" t="s">
        <v>32</v>
      </c>
      <c r="S298" s="15" t="s">
        <v>1210</v>
      </c>
    </row>
    <row r="299" s="2" customFormat="1" ht="51" customHeight="1" spans="1:19">
      <c r="A299" s="15">
        <v>295</v>
      </c>
      <c r="B299" s="15" t="s">
        <v>1231</v>
      </c>
      <c r="C299" s="15" t="s">
        <v>24</v>
      </c>
      <c r="D299" s="15" t="s">
        <v>25</v>
      </c>
      <c r="E299" s="15" t="s">
        <v>1232</v>
      </c>
      <c r="F299" s="15" t="s">
        <v>255</v>
      </c>
      <c r="G299" s="15" t="s">
        <v>1233</v>
      </c>
      <c r="H299" s="15" t="s">
        <v>1234</v>
      </c>
      <c r="I299" s="15" t="s">
        <v>1235</v>
      </c>
      <c r="J299" s="15">
        <v>60</v>
      </c>
      <c r="K299" s="15">
        <v>60</v>
      </c>
      <c r="L299" s="15"/>
      <c r="M299" s="15">
        <v>1500</v>
      </c>
      <c r="N299" s="15" t="s">
        <v>1236</v>
      </c>
      <c r="O299" s="15">
        <v>700</v>
      </c>
      <c r="P299" s="15">
        <v>175</v>
      </c>
      <c r="Q299" s="15">
        <v>525</v>
      </c>
      <c r="R299" s="15" t="s">
        <v>32</v>
      </c>
      <c r="S299" s="15" t="s">
        <v>1210</v>
      </c>
    </row>
    <row r="300" s="2" customFormat="1" ht="51" customHeight="1" spans="1:19">
      <c r="A300" s="15">
        <v>296</v>
      </c>
      <c r="B300" s="15" t="s">
        <v>1237</v>
      </c>
      <c r="C300" s="15" t="s">
        <v>633</v>
      </c>
      <c r="D300" s="15" t="s">
        <v>25</v>
      </c>
      <c r="E300" s="15" t="s">
        <v>1218</v>
      </c>
      <c r="F300" s="15" t="s">
        <v>255</v>
      </c>
      <c r="G300" s="15" t="s">
        <v>1238</v>
      </c>
      <c r="H300" s="15" t="s">
        <v>1239</v>
      </c>
      <c r="I300" s="15" t="s">
        <v>1240</v>
      </c>
      <c r="J300" s="15">
        <v>30</v>
      </c>
      <c r="K300" s="15">
        <v>21</v>
      </c>
      <c r="L300" s="15"/>
      <c r="M300" s="15" t="s">
        <v>1241</v>
      </c>
      <c r="N300" s="15" t="s">
        <v>1242</v>
      </c>
      <c r="O300" s="15">
        <v>2</v>
      </c>
      <c r="P300" s="15">
        <v>0</v>
      </c>
      <c r="Q300" s="15">
        <v>2</v>
      </c>
      <c r="R300" s="15" t="s">
        <v>32</v>
      </c>
      <c r="S300" s="15" t="s">
        <v>1210</v>
      </c>
    </row>
    <row r="301" s="2" customFormat="1" ht="51" customHeight="1" spans="1:19">
      <c r="A301" s="15">
        <v>297</v>
      </c>
      <c r="B301" s="15" t="s">
        <v>1243</v>
      </c>
      <c r="C301" s="15" t="s">
        <v>24</v>
      </c>
      <c r="D301" s="15" t="s">
        <v>25</v>
      </c>
      <c r="E301" s="15" t="s">
        <v>1244</v>
      </c>
      <c r="F301" s="15" t="s">
        <v>156</v>
      </c>
      <c r="G301" s="15" t="s">
        <v>1244</v>
      </c>
      <c r="H301" s="15" t="s">
        <v>1245</v>
      </c>
      <c r="I301" s="15" t="s">
        <v>1246</v>
      </c>
      <c r="J301" s="15">
        <v>2500</v>
      </c>
      <c r="K301" s="15">
        <v>300</v>
      </c>
      <c r="L301" s="15">
        <v>2200</v>
      </c>
      <c r="M301" s="15"/>
      <c r="N301" s="15" t="s">
        <v>1247</v>
      </c>
      <c r="O301" s="15">
        <v>500</v>
      </c>
      <c r="P301" s="15">
        <v>40</v>
      </c>
      <c r="Q301" s="15">
        <v>460</v>
      </c>
      <c r="R301" s="15" t="s">
        <v>49</v>
      </c>
      <c r="S301" s="15" t="s">
        <v>1146</v>
      </c>
    </row>
    <row r="302" s="2" customFormat="1" ht="51" customHeight="1" spans="1:19">
      <c r="A302" s="15">
        <v>298</v>
      </c>
      <c r="B302" s="15" t="s">
        <v>1248</v>
      </c>
      <c r="C302" s="15" t="s">
        <v>538</v>
      </c>
      <c r="D302" s="15" t="s">
        <v>25</v>
      </c>
      <c r="E302" s="15" t="s">
        <v>157</v>
      </c>
      <c r="F302" s="15" t="s">
        <v>156</v>
      </c>
      <c r="G302" s="15" t="s">
        <v>157</v>
      </c>
      <c r="H302" s="15" t="s">
        <v>1249</v>
      </c>
      <c r="I302" s="15" t="s">
        <v>1250</v>
      </c>
      <c r="J302" s="15">
        <v>400</v>
      </c>
      <c r="K302" s="15">
        <v>400</v>
      </c>
      <c r="L302" s="15">
        <v>0</v>
      </c>
      <c r="M302" s="15"/>
      <c r="N302" s="15" t="s">
        <v>1251</v>
      </c>
      <c r="O302" s="15">
        <v>3539</v>
      </c>
      <c r="P302" s="15">
        <v>59</v>
      </c>
      <c r="Q302" s="15">
        <v>3480</v>
      </c>
      <c r="R302" s="15" t="s">
        <v>49</v>
      </c>
      <c r="S302" s="15" t="s">
        <v>1146</v>
      </c>
    </row>
    <row r="303" s="2" customFormat="1" ht="51" customHeight="1" spans="1:19">
      <c r="A303" s="15">
        <v>299</v>
      </c>
      <c r="B303" s="15" t="s">
        <v>1252</v>
      </c>
      <c r="C303" s="15" t="s">
        <v>538</v>
      </c>
      <c r="D303" s="15" t="s">
        <v>113</v>
      </c>
      <c r="E303" s="15" t="s">
        <v>157</v>
      </c>
      <c r="F303" s="15" t="s">
        <v>156</v>
      </c>
      <c r="G303" s="15" t="s">
        <v>157</v>
      </c>
      <c r="H303" s="15" t="s">
        <v>1253</v>
      </c>
      <c r="I303" s="15" t="s">
        <v>1254</v>
      </c>
      <c r="J303" s="15">
        <v>120</v>
      </c>
      <c r="K303" s="15">
        <v>90</v>
      </c>
      <c r="L303" s="15">
        <v>30</v>
      </c>
      <c r="M303" s="15"/>
      <c r="N303" s="15" t="s">
        <v>1255</v>
      </c>
      <c r="O303" s="15">
        <v>3539</v>
      </c>
      <c r="P303" s="15">
        <v>59</v>
      </c>
      <c r="Q303" s="15">
        <v>3480</v>
      </c>
      <c r="R303" s="15" t="s">
        <v>503</v>
      </c>
      <c r="S303" s="15" t="s">
        <v>1146</v>
      </c>
    </row>
    <row r="304" s="2" customFormat="1" ht="51" customHeight="1" spans="1:19">
      <c r="A304" s="15">
        <v>300</v>
      </c>
      <c r="B304" s="15" t="s">
        <v>1256</v>
      </c>
      <c r="C304" s="15" t="s">
        <v>1257</v>
      </c>
      <c r="D304" s="15" t="s">
        <v>25</v>
      </c>
      <c r="E304" s="15" t="s">
        <v>480</v>
      </c>
      <c r="F304" s="15" t="s">
        <v>156</v>
      </c>
      <c r="G304" s="15" t="s">
        <v>480</v>
      </c>
      <c r="H304" s="15" t="s">
        <v>1258</v>
      </c>
      <c r="I304" s="15" t="s">
        <v>1259</v>
      </c>
      <c r="J304" s="15">
        <v>560</v>
      </c>
      <c r="K304" s="15">
        <v>560</v>
      </c>
      <c r="L304" s="15">
        <v>0</v>
      </c>
      <c r="M304" s="15"/>
      <c r="N304" s="15" t="s">
        <v>1260</v>
      </c>
      <c r="O304" s="15">
        <v>3328</v>
      </c>
      <c r="P304" s="15">
        <v>57</v>
      </c>
      <c r="Q304" s="15">
        <v>3028</v>
      </c>
      <c r="R304" s="15" t="s">
        <v>49</v>
      </c>
      <c r="S304" s="15" t="s">
        <v>1261</v>
      </c>
    </row>
    <row r="305" s="2" customFormat="1" ht="51" customHeight="1" spans="1:19">
      <c r="A305" s="15">
        <v>301</v>
      </c>
      <c r="B305" s="15" t="s">
        <v>1262</v>
      </c>
      <c r="C305" s="15" t="s">
        <v>538</v>
      </c>
      <c r="D305" s="15" t="s">
        <v>25</v>
      </c>
      <c r="E305" s="15" t="s">
        <v>477</v>
      </c>
      <c r="F305" s="15" t="s">
        <v>156</v>
      </c>
      <c r="G305" s="15" t="s">
        <v>477</v>
      </c>
      <c r="H305" s="15" t="s">
        <v>1263</v>
      </c>
      <c r="I305" s="15" t="s">
        <v>1264</v>
      </c>
      <c r="J305" s="15">
        <v>180</v>
      </c>
      <c r="K305" s="15">
        <v>180</v>
      </c>
      <c r="L305" s="15">
        <v>0</v>
      </c>
      <c r="M305" s="15"/>
      <c r="N305" s="15" t="s">
        <v>1265</v>
      </c>
      <c r="O305" s="15">
        <v>1060</v>
      </c>
      <c r="P305" s="15">
        <v>10</v>
      </c>
      <c r="Q305" s="15">
        <v>1050</v>
      </c>
      <c r="R305" s="15" t="s">
        <v>49</v>
      </c>
      <c r="S305" s="15" t="s">
        <v>1146</v>
      </c>
    </row>
    <row r="306" s="2" customFormat="1" ht="51" customHeight="1" spans="1:19">
      <c r="A306" s="15">
        <v>302</v>
      </c>
      <c r="B306" s="15" t="s">
        <v>1266</v>
      </c>
      <c r="C306" s="15" t="s">
        <v>24</v>
      </c>
      <c r="D306" s="15" t="s">
        <v>113</v>
      </c>
      <c r="E306" s="15" t="s">
        <v>261</v>
      </c>
      <c r="F306" s="15" t="s">
        <v>156</v>
      </c>
      <c r="G306" s="15" t="s">
        <v>261</v>
      </c>
      <c r="H306" s="15" t="s">
        <v>657</v>
      </c>
      <c r="I306" s="15" t="s">
        <v>1267</v>
      </c>
      <c r="J306" s="15">
        <v>400</v>
      </c>
      <c r="K306" s="15">
        <v>400</v>
      </c>
      <c r="L306" s="15">
        <v>0</v>
      </c>
      <c r="M306" s="15"/>
      <c r="N306" s="15" t="s">
        <v>1268</v>
      </c>
      <c r="O306" s="15">
        <v>1200</v>
      </c>
      <c r="P306" s="15">
        <v>40</v>
      </c>
      <c r="Q306" s="15">
        <f t="shared" ref="Q306:Q308" si="4">O306-P306</f>
        <v>1160</v>
      </c>
      <c r="R306" s="15" t="s">
        <v>49</v>
      </c>
      <c r="S306" s="15" t="s">
        <v>1146</v>
      </c>
    </row>
    <row r="307" s="2" customFormat="1" ht="51" customHeight="1" spans="1:19">
      <c r="A307" s="15">
        <v>303</v>
      </c>
      <c r="B307" s="15" t="s">
        <v>1269</v>
      </c>
      <c r="C307" s="15" t="s">
        <v>24</v>
      </c>
      <c r="D307" s="15" t="s">
        <v>25</v>
      </c>
      <c r="E307" s="15" t="s">
        <v>261</v>
      </c>
      <c r="F307" s="15" t="s">
        <v>156</v>
      </c>
      <c r="G307" s="15" t="s">
        <v>261</v>
      </c>
      <c r="H307" s="15" t="s">
        <v>1270</v>
      </c>
      <c r="I307" s="15" t="s">
        <v>1271</v>
      </c>
      <c r="J307" s="15">
        <v>160</v>
      </c>
      <c r="K307" s="15">
        <v>160</v>
      </c>
      <c r="L307" s="15">
        <v>0</v>
      </c>
      <c r="M307" s="15"/>
      <c r="N307" s="15" t="s">
        <v>1272</v>
      </c>
      <c r="O307" s="15">
        <v>1200</v>
      </c>
      <c r="P307" s="15">
        <v>40</v>
      </c>
      <c r="Q307" s="15">
        <f t="shared" si="4"/>
        <v>1160</v>
      </c>
      <c r="R307" s="15" t="s">
        <v>49</v>
      </c>
      <c r="S307" s="15" t="s">
        <v>1146</v>
      </c>
    </row>
    <row r="308" s="2" customFormat="1" ht="51" customHeight="1" spans="1:19">
      <c r="A308" s="15">
        <v>304</v>
      </c>
      <c r="B308" s="15" t="s">
        <v>1273</v>
      </c>
      <c r="C308" s="15" t="s">
        <v>24</v>
      </c>
      <c r="D308" s="15" t="s">
        <v>25</v>
      </c>
      <c r="E308" s="15" t="s">
        <v>261</v>
      </c>
      <c r="F308" s="15" t="s">
        <v>156</v>
      </c>
      <c r="G308" s="15" t="s">
        <v>261</v>
      </c>
      <c r="H308" s="15" t="s">
        <v>1274</v>
      </c>
      <c r="I308" s="15" t="s">
        <v>1275</v>
      </c>
      <c r="J308" s="15">
        <v>750</v>
      </c>
      <c r="K308" s="15">
        <v>200</v>
      </c>
      <c r="L308" s="15">
        <v>550</v>
      </c>
      <c r="M308" s="15"/>
      <c r="N308" s="15" t="s">
        <v>1276</v>
      </c>
      <c r="O308" s="15">
        <v>1200</v>
      </c>
      <c r="P308" s="15">
        <v>20</v>
      </c>
      <c r="Q308" s="15">
        <f t="shared" si="4"/>
        <v>1180</v>
      </c>
      <c r="R308" s="15" t="s">
        <v>49</v>
      </c>
      <c r="S308" s="15" t="s">
        <v>1146</v>
      </c>
    </row>
    <row r="309" s="2" customFormat="1" ht="51" customHeight="1" spans="1:19">
      <c r="A309" s="15">
        <v>305</v>
      </c>
      <c r="B309" s="15" t="s">
        <v>1277</v>
      </c>
      <c r="C309" s="15" t="s">
        <v>24</v>
      </c>
      <c r="D309" s="15" t="s">
        <v>113</v>
      </c>
      <c r="E309" s="15" t="s">
        <v>1278</v>
      </c>
      <c r="F309" s="15" t="s">
        <v>156</v>
      </c>
      <c r="G309" s="15" t="s">
        <v>1278</v>
      </c>
      <c r="H309" s="15" t="s">
        <v>1227</v>
      </c>
      <c r="I309" s="15" t="s">
        <v>1279</v>
      </c>
      <c r="J309" s="15">
        <v>280</v>
      </c>
      <c r="K309" s="15">
        <v>200</v>
      </c>
      <c r="L309" s="15">
        <v>80</v>
      </c>
      <c r="M309" s="15" t="s">
        <v>1280</v>
      </c>
      <c r="N309" s="15" t="s">
        <v>1281</v>
      </c>
      <c r="O309" s="15">
        <v>2065</v>
      </c>
      <c r="P309" s="15">
        <v>18</v>
      </c>
      <c r="Q309" s="15">
        <v>2047</v>
      </c>
      <c r="R309" s="15" t="s">
        <v>49</v>
      </c>
      <c r="S309" s="15" t="s">
        <v>1146</v>
      </c>
    </row>
    <row r="310" s="2" customFormat="1" ht="150" customHeight="1" spans="1:19">
      <c r="A310" s="15">
        <v>306</v>
      </c>
      <c r="B310" s="15" t="s">
        <v>1282</v>
      </c>
      <c r="C310" s="15" t="s">
        <v>24</v>
      </c>
      <c r="D310" s="15" t="s">
        <v>113</v>
      </c>
      <c r="E310" s="15" t="s">
        <v>1283</v>
      </c>
      <c r="F310" s="15" t="s">
        <v>156</v>
      </c>
      <c r="G310" s="15" t="s">
        <v>1283</v>
      </c>
      <c r="H310" s="15" t="s">
        <v>1284</v>
      </c>
      <c r="I310" s="15" t="s">
        <v>1285</v>
      </c>
      <c r="J310" s="15">
        <v>34</v>
      </c>
      <c r="K310" s="15">
        <v>34</v>
      </c>
      <c r="L310" s="15">
        <v>0</v>
      </c>
      <c r="M310" s="15"/>
      <c r="N310" s="15" t="s">
        <v>1286</v>
      </c>
      <c r="O310" s="15">
        <v>3600</v>
      </c>
      <c r="P310" s="15">
        <v>20</v>
      </c>
      <c r="Q310" s="15">
        <v>3580</v>
      </c>
      <c r="R310" s="15" t="s">
        <v>49</v>
      </c>
      <c r="S310" s="15" t="s">
        <v>1146</v>
      </c>
    </row>
    <row r="311" s="2" customFormat="1" ht="51" customHeight="1" spans="1:19">
      <c r="A311" s="15">
        <v>307</v>
      </c>
      <c r="B311" s="15" t="s">
        <v>1287</v>
      </c>
      <c r="C311" s="15" t="s">
        <v>538</v>
      </c>
      <c r="D311" s="15" t="s">
        <v>113</v>
      </c>
      <c r="E311" s="15" t="s">
        <v>1283</v>
      </c>
      <c r="F311" s="15" t="s">
        <v>156</v>
      </c>
      <c r="G311" s="15" t="s">
        <v>1283</v>
      </c>
      <c r="H311" s="15" t="s">
        <v>1288</v>
      </c>
      <c r="I311" s="15" t="s">
        <v>1285</v>
      </c>
      <c r="J311" s="15">
        <v>100</v>
      </c>
      <c r="K311" s="15">
        <v>80</v>
      </c>
      <c r="L311" s="15">
        <v>20</v>
      </c>
      <c r="M311" s="15"/>
      <c r="N311" s="15" t="s">
        <v>1289</v>
      </c>
      <c r="O311" s="15">
        <v>3600</v>
      </c>
      <c r="P311" s="15">
        <v>20</v>
      </c>
      <c r="Q311" s="15">
        <v>3580</v>
      </c>
      <c r="R311" s="15" t="s">
        <v>49</v>
      </c>
      <c r="S311" s="15" t="s">
        <v>1146</v>
      </c>
    </row>
    <row r="312" s="2" customFormat="1" ht="51" customHeight="1" spans="1:19">
      <c r="A312" s="15">
        <v>308</v>
      </c>
      <c r="B312" s="15" t="s">
        <v>1290</v>
      </c>
      <c r="C312" s="15" t="s">
        <v>24</v>
      </c>
      <c r="D312" s="15" t="s">
        <v>113</v>
      </c>
      <c r="E312" s="15" t="s">
        <v>1291</v>
      </c>
      <c r="F312" s="15" t="s">
        <v>156</v>
      </c>
      <c r="G312" s="15" t="s">
        <v>1278</v>
      </c>
      <c r="H312" s="15" t="s">
        <v>1292</v>
      </c>
      <c r="I312" s="15" t="s">
        <v>1293</v>
      </c>
      <c r="J312" s="15">
        <v>1000</v>
      </c>
      <c r="K312" s="15">
        <v>300</v>
      </c>
      <c r="L312" s="15">
        <v>700</v>
      </c>
      <c r="M312" s="15"/>
      <c r="N312" s="15" t="s">
        <v>1294</v>
      </c>
      <c r="O312" s="15">
        <v>30</v>
      </c>
      <c r="P312" s="15">
        <v>5</v>
      </c>
      <c r="Q312" s="15">
        <v>25</v>
      </c>
      <c r="R312" s="15" t="s">
        <v>49</v>
      </c>
      <c r="S312" s="15" t="s">
        <v>1146</v>
      </c>
    </row>
    <row r="313" s="2" customFormat="1" ht="51" customHeight="1" spans="1:19">
      <c r="A313" s="15">
        <v>309</v>
      </c>
      <c r="B313" s="15" t="s">
        <v>1295</v>
      </c>
      <c r="C313" s="15" t="s">
        <v>538</v>
      </c>
      <c r="D313" s="15" t="s">
        <v>25</v>
      </c>
      <c r="E313" s="15" t="s">
        <v>1296</v>
      </c>
      <c r="F313" s="15" t="s">
        <v>27</v>
      </c>
      <c r="G313" s="15" t="s">
        <v>1297</v>
      </c>
      <c r="H313" s="15" t="s">
        <v>780</v>
      </c>
      <c r="I313" s="15" t="s">
        <v>1298</v>
      </c>
      <c r="J313" s="15">
        <v>500</v>
      </c>
      <c r="K313" s="15">
        <v>500</v>
      </c>
      <c r="L313" s="15"/>
      <c r="M313" s="15"/>
      <c r="N313" s="15" t="s">
        <v>1299</v>
      </c>
      <c r="O313" s="15">
        <v>440</v>
      </c>
      <c r="P313" s="15">
        <v>154</v>
      </c>
      <c r="Q313" s="15">
        <v>286</v>
      </c>
      <c r="R313" s="15" t="s">
        <v>49</v>
      </c>
      <c r="S313" s="15" t="s">
        <v>1146</v>
      </c>
    </row>
    <row r="314" s="2" customFormat="1" ht="51" customHeight="1" spans="1:19">
      <c r="A314" s="15">
        <v>310</v>
      </c>
      <c r="B314" s="15" t="s">
        <v>1300</v>
      </c>
      <c r="C314" s="15" t="s">
        <v>24</v>
      </c>
      <c r="D314" s="15" t="s">
        <v>25</v>
      </c>
      <c r="E314" s="15" t="s">
        <v>1296</v>
      </c>
      <c r="F314" s="15" t="s">
        <v>27</v>
      </c>
      <c r="G314" s="15" t="s">
        <v>1297</v>
      </c>
      <c r="H314" s="15" t="s">
        <v>1301</v>
      </c>
      <c r="I314" s="15" t="s">
        <v>1302</v>
      </c>
      <c r="J314" s="15">
        <v>120</v>
      </c>
      <c r="K314" s="15">
        <v>120</v>
      </c>
      <c r="L314" s="15"/>
      <c r="M314" s="15"/>
      <c r="N314" s="15" t="s">
        <v>1303</v>
      </c>
      <c r="O314" s="15">
        <v>440</v>
      </c>
      <c r="P314" s="15">
        <v>154</v>
      </c>
      <c r="Q314" s="15">
        <v>286</v>
      </c>
      <c r="R314" s="15" t="s">
        <v>32</v>
      </c>
      <c r="S314" s="15" t="s">
        <v>1146</v>
      </c>
    </row>
    <row r="315" s="2" customFormat="1" ht="51" customHeight="1" spans="1:19">
      <c r="A315" s="15">
        <v>311</v>
      </c>
      <c r="B315" s="15" t="s">
        <v>1304</v>
      </c>
      <c r="C315" s="15" t="s">
        <v>24</v>
      </c>
      <c r="D315" s="15" t="s">
        <v>25</v>
      </c>
      <c r="E315" s="15" t="s">
        <v>1305</v>
      </c>
      <c r="F315" s="15" t="s">
        <v>27</v>
      </c>
      <c r="G315" s="15" t="s">
        <v>1305</v>
      </c>
      <c r="H315" s="15" t="s">
        <v>1306</v>
      </c>
      <c r="I315" s="15" t="s">
        <v>1307</v>
      </c>
      <c r="J315" s="15">
        <v>500</v>
      </c>
      <c r="K315" s="15">
        <v>400</v>
      </c>
      <c r="L315" s="15">
        <v>100</v>
      </c>
      <c r="M315" s="15"/>
      <c r="N315" s="15" t="s">
        <v>1308</v>
      </c>
      <c r="O315" s="15">
        <v>1284</v>
      </c>
      <c r="P315" s="15">
        <v>5</v>
      </c>
      <c r="Q315" s="15">
        <v>1279</v>
      </c>
      <c r="R315" s="15" t="s">
        <v>32</v>
      </c>
      <c r="S315" s="15" t="s">
        <v>1309</v>
      </c>
    </row>
    <row r="316" s="2" customFormat="1" ht="51" customHeight="1" spans="1:19">
      <c r="A316" s="15">
        <v>312</v>
      </c>
      <c r="B316" s="15" t="s">
        <v>1310</v>
      </c>
      <c r="C316" s="15" t="s">
        <v>24</v>
      </c>
      <c r="D316" s="15" t="s">
        <v>25</v>
      </c>
      <c r="E316" s="15" t="s">
        <v>1311</v>
      </c>
      <c r="F316" s="15" t="s">
        <v>27</v>
      </c>
      <c r="G316" s="15" t="s">
        <v>1305</v>
      </c>
      <c r="H316" s="15" t="s">
        <v>1010</v>
      </c>
      <c r="I316" s="15" t="s">
        <v>1307</v>
      </c>
      <c r="J316" s="15">
        <v>150</v>
      </c>
      <c r="K316" s="15">
        <v>45</v>
      </c>
      <c r="L316" s="15">
        <v>105</v>
      </c>
      <c r="M316" s="15"/>
      <c r="N316" s="15" t="s">
        <v>1312</v>
      </c>
      <c r="O316" s="15">
        <v>50</v>
      </c>
      <c r="P316" s="15">
        <v>10</v>
      </c>
      <c r="Q316" s="15">
        <v>40</v>
      </c>
      <c r="R316" s="15" t="s">
        <v>32</v>
      </c>
      <c r="S316" s="15" t="s">
        <v>1146</v>
      </c>
    </row>
    <row r="317" s="2" customFormat="1" ht="51" customHeight="1" spans="1:19">
      <c r="A317" s="15">
        <v>313</v>
      </c>
      <c r="B317" s="15" t="s">
        <v>1313</v>
      </c>
      <c r="C317" s="15" t="s">
        <v>538</v>
      </c>
      <c r="D317" s="15" t="s">
        <v>113</v>
      </c>
      <c r="E317" s="15" t="s">
        <v>1314</v>
      </c>
      <c r="F317" s="15" t="s">
        <v>1315</v>
      </c>
      <c r="G317" s="15" t="s">
        <v>1316</v>
      </c>
      <c r="H317" s="15" t="s">
        <v>1317</v>
      </c>
      <c r="I317" s="15" t="s">
        <v>1318</v>
      </c>
      <c r="J317" s="15">
        <v>40</v>
      </c>
      <c r="K317" s="15">
        <v>40</v>
      </c>
      <c r="L317" s="15"/>
      <c r="M317" s="15"/>
      <c r="N317" s="15" t="s">
        <v>1319</v>
      </c>
      <c r="O317" s="15">
        <v>1235</v>
      </c>
      <c r="P317" s="15">
        <v>108</v>
      </c>
      <c r="Q317" s="15">
        <v>1127</v>
      </c>
      <c r="R317" s="15" t="s">
        <v>503</v>
      </c>
      <c r="S317" s="15" t="s">
        <v>1320</v>
      </c>
    </row>
    <row r="318" s="2" customFormat="1" ht="51" customHeight="1" spans="1:19">
      <c r="A318" s="15">
        <v>314</v>
      </c>
      <c r="B318" s="15" t="s">
        <v>1321</v>
      </c>
      <c r="C318" s="15" t="s">
        <v>538</v>
      </c>
      <c r="D318" s="15" t="s">
        <v>113</v>
      </c>
      <c r="E318" s="15" t="s">
        <v>1322</v>
      </c>
      <c r="F318" s="15" t="s">
        <v>1315</v>
      </c>
      <c r="G318" s="15" t="s">
        <v>1323</v>
      </c>
      <c r="H318" s="15" t="s">
        <v>1324</v>
      </c>
      <c r="I318" s="15" t="s">
        <v>1318</v>
      </c>
      <c r="J318" s="15">
        <v>15</v>
      </c>
      <c r="K318" s="15">
        <v>15</v>
      </c>
      <c r="L318" s="15"/>
      <c r="M318" s="15"/>
      <c r="N318" s="15" t="s">
        <v>1319</v>
      </c>
      <c r="O318" s="15">
        <v>627</v>
      </c>
      <c r="P318" s="15">
        <v>11</v>
      </c>
      <c r="Q318" s="15">
        <v>616</v>
      </c>
      <c r="R318" s="15" t="s">
        <v>503</v>
      </c>
      <c r="S318" s="15" t="s">
        <v>1320</v>
      </c>
    </row>
    <row r="319" s="2" customFormat="1" ht="51" customHeight="1" spans="1:19">
      <c r="A319" s="15">
        <v>315</v>
      </c>
      <c r="B319" s="15" t="s">
        <v>1325</v>
      </c>
      <c r="C319" s="15" t="s">
        <v>24</v>
      </c>
      <c r="D319" s="15" t="s">
        <v>25</v>
      </c>
      <c r="E319" s="15" t="s">
        <v>1322</v>
      </c>
      <c r="F319" s="15" t="s">
        <v>1315</v>
      </c>
      <c r="G319" s="15" t="s">
        <v>1323</v>
      </c>
      <c r="H319" s="15" t="s">
        <v>1326</v>
      </c>
      <c r="I319" s="15" t="s">
        <v>1327</v>
      </c>
      <c r="J319" s="15">
        <v>150</v>
      </c>
      <c r="K319" s="15">
        <v>150</v>
      </c>
      <c r="L319" s="15"/>
      <c r="M319" s="15" t="s">
        <v>1328</v>
      </c>
      <c r="N319" s="15" t="s">
        <v>1329</v>
      </c>
      <c r="O319" s="15">
        <v>627</v>
      </c>
      <c r="P319" s="15">
        <v>11</v>
      </c>
      <c r="Q319" s="15">
        <v>616</v>
      </c>
      <c r="R319" s="15" t="s">
        <v>32</v>
      </c>
      <c r="S319" s="15" t="s">
        <v>1320</v>
      </c>
    </row>
    <row r="320" s="2" customFormat="1" ht="51" customHeight="1" spans="1:19">
      <c r="A320" s="15">
        <v>316</v>
      </c>
      <c r="B320" s="15" t="s">
        <v>1330</v>
      </c>
      <c r="C320" s="15" t="s">
        <v>24</v>
      </c>
      <c r="D320" s="15" t="s">
        <v>25</v>
      </c>
      <c r="E320" s="15" t="s">
        <v>1331</v>
      </c>
      <c r="F320" s="15" t="s">
        <v>1315</v>
      </c>
      <c r="G320" s="15" t="s">
        <v>1331</v>
      </c>
      <c r="H320" s="15" t="s">
        <v>1332</v>
      </c>
      <c r="I320" s="15" t="s">
        <v>1327</v>
      </c>
      <c r="J320" s="15">
        <v>1000</v>
      </c>
      <c r="K320" s="15">
        <v>200</v>
      </c>
      <c r="L320" s="15"/>
      <c r="M320" s="15" t="s">
        <v>1333</v>
      </c>
      <c r="N320" s="15" t="s">
        <v>1334</v>
      </c>
      <c r="O320" s="15">
        <v>1085</v>
      </c>
      <c r="P320" s="15">
        <v>33</v>
      </c>
      <c r="Q320" s="15">
        <v>1052</v>
      </c>
      <c r="R320" s="15" t="s">
        <v>49</v>
      </c>
      <c r="S320" s="15" t="s">
        <v>1320</v>
      </c>
    </row>
    <row r="321" s="2" customFormat="1" ht="51" customHeight="1" spans="1:19">
      <c r="A321" s="15">
        <v>317</v>
      </c>
      <c r="B321" s="15" t="s">
        <v>1335</v>
      </c>
      <c r="C321" s="15" t="s">
        <v>538</v>
      </c>
      <c r="D321" s="15" t="s">
        <v>113</v>
      </c>
      <c r="E321" s="15" t="s">
        <v>1331</v>
      </c>
      <c r="F321" s="15" t="s">
        <v>1315</v>
      </c>
      <c r="G321" s="15" t="s">
        <v>1331</v>
      </c>
      <c r="H321" s="15" t="s">
        <v>657</v>
      </c>
      <c r="I321" s="15" t="s">
        <v>1327</v>
      </c>
      <c r="J321" s="15">
        <v>30</v>
      </c>
      <c r="K321" s="15">
        <v>30</v>
      </c>
      <c r="L321" s="15"/>
      <c r="M321" s="15" t="s">
        <v>1336</v>
      </c>
      <c r="N321" s="15" t="s">
        <v>1337</v>
      </c>
      <c r="O321" s="15">
        <v>1085</v>
      </c>
      <c r="P321" s="15">
        <v>33</v>
      </c>
      <c r="Q321" s="15">
        <v>1052</v>
      </c>
      <c r="R321" s="15" t="s">
        <v>49</v>
      </c>
      <c r="S321" s="15" t="s">
        <v>1320</v>
      </c>
    </row>
    <row r="322" s="2" customFormat="1" ht="51" customHeight="1" spans="1:19">
      <c r="A322" s="15">
        <v>318</v>
      </c>
      <c r="B322" s="15" t="s">
        <v>1338</v>
      </c>
      <c r="C322" s="15" t="s">
        <v>24</v>
      </c>
      <c r="D322" s="15" t="s">
        <v>25</v>
      </c>
      <c r="E322" s="15" t="s">
        <v>128</v>
      </c>
      <c r="F322" s="15" t="s">
        <v>1315</v>
      </c>
      <c r="G322" s="15" t="s">
        <v>128</v>
      </c>
      <c r="H322" s="15" t="s">
        <v>1339</v>
      </c>
      <c r="I322" s="15" t="s">
        <v>1327</v>
      </c>
      <c r="J322" s="15">
        <v>500</v>
      </c>
      <c r="K322" s="15">
        <v>300</v>
      </c>
      <c r="L322" s="15"/>
      <c r="M322" s="15"/>
      <c r="N322" s="15" t="s">
        <v>1340</v>
      </c>
      <c r="O322" s="15">
        <v>1345</v>
      </c>
      <c r="P322" s="15">
        <v>38</v>
      </c>
      <c r="Q322" s="15">
        <v>1307</v>
      </c>
      <c r="R322" s="15" t="s">
        <v>115</v>
      </c>
      <c r="S322" s="15" t="s">
        <v>1320</v>
      </c>
    </row>
    <row r="323" s="2" customFormat="1" ht="51" customHeight="1" spans="1:19">
      <c r="A323" s="15">
        <v>319</v>
      </c>
      <c r="B323" s="15" t="s">
        <v>1341</v>
      </c>
      <c r="C323" s="15" t="s">
        <v>24</v>
      </c>
      <c r="D323" s="15" t="s">
        <v>113</v>
      </c>
      <c r="E323" s="15" t="s">
        <v>131</v>
      </c>
      <c r="F323" s="15" t="s">
        <v>1315</v>
      </c>
      <c r="G323" s="15" t="s">
        <v>131</v>
      </c>
      <c r="H323" s="15" t="s">
        <v>1342</v>
      </c>
      <c r="I323" s="15" t="s">
        <v>1343</v>
      </c>
      <c r="J323" s="15">
        <v>150</v>
      </c>
      <c r="K323" s="15">
        <v>150</v>
      </c>
      <c r="L323" s="15"/>
      <c r="M323" s="15" t="s">
        <v>1344</v>
      </c>
      <c r="N323" s="15" t="s">
        <v>1340</v>
      </c>
      <c r="O323" s="15">
        <v>650</v>
      </c>
      <c r="P323" s="15">
        <v>9</v>
      </c>
      <c r="Q323" s="15">
        <v>641</v>
      </c>
      <c r="R323" s="15" t="s">
        <v>115</v>
      </c>
      <c r="S323" s="15" t="s">
        <v>1320</v>
      </c>
    </row>
    <row r="324" s="2" customFormat="1" ht="51" customHeight="1" spans="1:19">
      <c r="A324" s="15">
        <v>320</v>
      </c>
      <c r="B324" s="15" t="s">
        <v>1345</v>
      </c>
      <c r="C324" s="15" t="s">
        <v>24</v>
      </c>
      <c r="D324" s="15" t="s">
        <v>25</v>
      </c>
      <c r="E324" s="15" t="s">
        <v>1346</v>
      </c>
      <c r="F324" s="15" t="s">
        <v>1315</v>
      </c>
      <c r="G324" s="15" t="s">
        <v>1346</v>
      </c>
      <c r="H324" s="15" t="s">
        <v>1347</v>
      </c>
      <c r="I324" s="15" t="s">
        <v>1348</v>
      </c>
      <c r="J324" s="15">
        <v>100</v>
      </c>
      <c r="K324" s="15">
        <v>50</v>
      </c>
      <c r="L324" s="15">
        <v>50</v>
      </c>
      <c r="M324" s="15" t="s">
        <v>1349</v>
      </c>
      <c r="N324" s="15" t="s">
        <v>1350</v>
      </c>
      <c r="O324" s="15">
        <v>1378</v>
      </c>
      <c r="P324" s="15">
        <v>46</v>
      </c>
      <c r="Q324" s="15">
        <v>1332</v>
      </c>
      <c r="R324" s="15" t="s">
        <v>32</v>
      </c>
      <c r="S324" s="15" t="s">
        <v>1320</v>
      </c>
    </row>
    <row r="325" s="2" customFormat="1" ht="51" customHeight="1" spans="1:19">
      <c r="A325" s="15">
        <v>321</v>
      </c>
      <c r="B325" s="15" t="s">
        <v>1351</v>
      </c>
      <c r="C325" s="15" t="s">
        <v>24</v>
      </c>
      <c r="D325" s="15" t="s">
        <v>25</v>
      </c>
      <c r="E325" s="15" t="s">
        <v>1346</v>
      </c>
      <c r="F325" s="15" t="s">
        <v>1315</v>
      </c>
      <c r="G325" s="15" t="s">
        <v>1346</v>
      </c>
      <c r="H325" s="15" t="s">
        <v>1352</v>
      </c>
      <c r="I325" s="15" t="s">
        <v>1348</v>
      </c>
      <c r="J325" s="15">
        <v>450</v>
      </c>
      <c r="K325" s="15">
        <v>210</v>
      </c>
      <c r="L325" s="15">
        <v>240</v>
      </c>
      <c r="M325" s="15" t="s">
        <v>1353</v>
      </c>
      <c r="N325" s="15" t="s">
        <v>1354</v>
      </c>
      <c r="O325" s="15">
        <v>1378</v>
      </c>
      <c r="P325" s="15">
        <v>46</v>
      </c>
      <c r="Q325" s="15">
        <v>1332</v>
      </c>
      <c r="R325" s="15" t="s">
        <v>32</v>
      </c>
      <c r="S325" s="15" t="s">
        <v>1320</v>
      </c>
    </row>
    <row r="326" s="2" customFormat="1" ht="51" customHeight="1" spans="1:19">
      <c r="A326" s="15">
        <v>322</v>
      </c>
      <c r="B326" s="15" t="s">
        <v>1355</v>
      </c>
      <c r="C326" s="15" t="s">
        <v>24</v>
      </c>
      <c r="D326" s="15" t="s">
        <v>113</v>
      </c>
      <c r="E326" s="15" t="s">
        <v>1356</v>
      </c>
      <c r="F326" s="15" t="s">
        <v>328</v>
      </c>
      <c r="G326" s="15" t="s">
        <v>431</v>
      </c>
      <c r="H326" s="15" t="s">
        <v>780</v>
      </c>
      <c r="I326" s="15" t="s">
        <v>1357</v>
      </c>
      <c r="J326" s="15">
        <v>375</v>
      </c>
      <c r="K326" s="15">
        <v>375</v>
      </c>
      <c r="L326" s="15">
        <v>0</v>
      </c>
      <c r="M326" s="15"/>
      <c r="N326" s="15" t="s">
        <v>1358</v>
      </c>
      <c r="O326" s="15">
        <f>588+810</f>
        <v>1398</v>
      </c>
      <c r="P326" s="15">
        <f>25</f>
        <v>25</v>
      </c>
      <c r="Q326" s="15">
        <f>O326-P326</f>
        <v>1373</v>
      </c>
      <c r="R326" s="15" t="s">
        <v>49</v>
      </c>
      <c r="S326" s="15" t="s">
        <v>1359</v>
      </c>
    </row>
    <row r="327" s="2" customFormat="1" ht="51" customHeight="1" spans="1:19">
      <c r="A327" s="15">
        <v>323</v>
      </c>
      <c r="B327" s="15" t="s">
        <v>1360</v>
      </c>
      <c r="C327" s="15" t="s">
        <v>633</v>
      </c>
      <c r="D327" s="15" t="s">
        <v>25</v>
      </c>
      <c r="E327" s="15" t="s">
        <v>1361</v>
      </c>
      <c r="F327" s="15" t="s">
        <v>328</v>
      </c>
      <c r="G327" s="15"/>
      <c r="H327" s="15" t="s">
        <v>1016</v>
      </c>
      <c r="I327" s="15" t="s">
        <v>1357</v>
      </c>
      <c r="J327" s="15">
        <v>75</v>
      </c>
      <c r="K327" s="15">
        <v>55</v>
      </c>
      <c r="L327" s="15">
        <v>20</v>
      </c>
      <c r="M327" s="15"/>
      <c r="N327" s="15" t="s">
        <v>1362</v>
      </c>
      <c r="O327" s="15">
        <v>24</v>
      </c>
      <c r="P327" s="15">
        <v>0</v>
      </c>
      <c r="Q327" s="15">
        <v>24</v>
      </c>
      <c r="R327" s="15" t="s">
        <v>32</v>
      </c>
      <c r="S327" s="15" t="s">
        <v>1363</v>
      </c>
    </row>
    <row r="328" s="2" customFormat="1" ht="51" customHeight="1" spans="1:19">
      <c r="A328" s="15">
        <v>324</v>
      </c>
      <c r="B328" s="15" t="s">
        <v>1364</v>
      </c>
      <c r="C328" s="15" t="s">
        <v>633</v>
      </c>
      <c r="D328" s="15" t="s">
        <v>25</v>
      </c>
      <c r="E328" s="15" t="s">
        <v>1356</v>
      </c>
      <c r="F328" s="15" t="s">
        <v>328</v>
      </c>
      <c r="G328" s="15"/>
      <c r="H328" s="15" t="s">
        <v>1365</v>
      </c>
      <c r="I328" s="15" t="s">
        <v>1357</v>
      </c>
      <c r="J328" s="15">
        <v>20</v>
      </c>
      <c r="K328" s="15">
        <v>14</v>
      </c>
      <c r="L328" s="15">
        <v>6</v>
      </c>
      <c r="M328" s="15"/>
      <c r="N328" s="15" t="s">
        <v>1366</v>
      </c>
      <c r="O328" s="15">
        <v>10</v>
      </c>
      <c r="P328" s="15">
        <v>0</v>
      </c>
      <c r="Q328" s="15">
        <v>10</v>
      </c>
      <c r="R328" s="15" t="s">
        <v>32</v>
      </c>
      <c r="S328" s="15" t="s">
        <v>1367</v>
      </c>
    </row>
    <row r="329" s="2" customFormat="1" ht="51" customHeight="1" spans="1:19">
      <c r="A329" s="15">
        <v>325</v>
      </c>
      <c r="B329" s="15" t="s">
        <v>1368</v>
      </c>
      <c r="C329" s="15" t="s">
        <v>735</v>
      </c>
      <c r="D329" s="15" t="s">
        <v>25</v>
      </c>
      <c r="E329" s="15" t="s">
        <v>1369</v>
      </c>
      <c r="F329" s="15" t="s">
        <v>328</v>
      </c>
      <c r="G329" s="15" t="s">
        <v>1370</v>
      </c>
      <c r="H329" s="15" t="s">
        <v>1371</v>
      </c>
      <c r="I329" s="15" t="s">
        <v>1357</v>
      </c>
      <c r="J329" s="15">
        <v>530</v>
      </c>
      <c r="K329" s="15">
        <f>J329-L329</f>
        <v>424</v>
      </c>
      <c r="L329" s="15">
        <v>106</v>
      </c>
      <c r="M329" s="15"/>
      <c r="N329" s="15" t="s">
        <v>1372</v>
      </c>
      <c r="O329" s="15">
        <v>1537</v>
      </c>
      <c r="P329" s="15">
        <v>40</v>
      </c>
      <c r="Q329" s="15">
        <f t="shared" ref="Q329:Q340" si="5">O329-P329</f>
        <v>1497</v>
      </c>
      <c r="R329" s="15" t="s">
        <v>32</v>
      </c>
      <c r="S329" s="15" t="s">
        <v>1373</v>
      </c>
    </row>
    <row r="330" s="2" customFormat="1" ht="51" customHeight="1" spans="1:19">
      <c r="A330" s="15">
        <v>326</v>
      </c>
      <c r="B330" s="15" t="s">
        <v>1374</v>
      </c>
      <c r="C330" s="15" t="s">
        <v>633</v>
      </c>
      <c r="D330" s="15" t="s">
        <v>25</v>
      </c>
      <c r="E330" s="15" t="s">
        <v>1375</v>
      </c>
      <c r="F330" s="15" t="s">
        <v>328</v>
      </c>
      <c r="G330" s="15" t="s">
        <v>1376</v>
      </c>
      <c r="H330" s="15"/>
      <c r="I330" s="15" t="s">
        <v>1357</v>
      </c>
      <c r="J330" s="15">
        <v>300</v>
      </c>
      <c r="K330" s="15">
        <v>260</v>
      </c>
      <c r="L330" s="15">
        <v>40</v>
      </c>
      <c r="M330" s="15"/>
      <c r="N330" s="15" t="s">
        <v>1377</v>
      </c>
      <c r="O330" s="15">
        <v>1096</v>
      </c>
      <c r="P330" s="15">
        <v>192</v>
      </c>
      <c r="Q330" s="15">
        <v>904</v>
      </c>
      <c r="R330" s="15" t="s">
        <v>49</v>
      </c>
      <c r="S330" s="15" t="s">
        <v>1378</v>
      </c>
    </row>
    <row r="331" s="2" customFormat="1" ht="51" customHeight="1" spans="1:19">
      <c r="A331" s="15">
        <v>327</v>
      </c>
      <c r="B331" s="15" t="s">
        <v>1379</v>
      </c>
      <c r="C331" s="15" t="s">
        <v>538</v>
      </c>
      <c r="D331" s="15" t="s">
        <v>25</v>
      </c>
      <c r="E331" s="15" t="s">
        <v>1375</v>
      </c>
      <c r="F331" s="15" t="s">
        <v>328</v>
      </c>
      <c r="G331" s="15"/>
      <c r="H331" s="15"/>
      <c r="I331" s="15" t="s">
        <v>1357</v>
      </c>
      <c r="J331" s="15">
        <v>80</v>
      </c>
      <c r="K331" s="15">
        <v>70</v>
      </c>
      <c r="L331" s="15">
        <v>10</v>
      </c>
      <c r="M331" s="15"/>
      <c r="N331" s="15" t="s">
        <v>1380</v>
      </c>
      <c r="O331" s="15">
        <v>1096</v>
      </c>
      <c r="P331" s="15">
        <v>192</v>
      </c>
      <c r="Q331" s="15">
        <v>904</v>
      </c>
      <c r="R331" s="15" t="s">
        <v>32</v>
      </c>
      <c r="S331" s="15" t="s">
        <v>1381</v>
      </c>
    </row>
    <row r="332" s="2" customFormat="1" ht="51" customHeight="1" spans="1:19">
      <c r="A332" s="15">
        <v>328</v>
      </c>
      <c r="B332" s="15" t="s">
        <v>1382</v>
      </c>
      <c r="C332" s="15" t="s">
        <v>633</v>
      </c>
      <c r="D332" s="15" t="s">
        <v>113</v>
      </c>
      <c r="E332" s="15" t="s">
        <v>377</v>
      </c>
      <c r="F332" s="15" t="s">
        <v>328</v>
      </c>
      <c r="G332" s="15" t="s">
        <v>377</v>
      </c>
      <c r="H332" s="15" t="s">
        <v>1092</v>
      </c>
      <c r="I332" s="15" t="s">
        <v>1357</v>
      </c>
      <c r="J332" s="15">
        <v>450</v>
      </c>
      <c r="K332" s="15">
        <v>200</v>
      </c>
      <c r="L332" s="15">
        <v>250</v>
      </c>
      <c r="M332" s="15"/>
      <c r="N332" s="15" t="s">
        <v>1383</v>
      </c>
      <c r="O332" s="15">
        <v>1760</v>
      </c>
      <c r="P332" s="15">
        <v>48</v>
      </c>
      <c r="Q332" s="15">
        <f t="shared" si="5"/>
        <v>1712</v>
      </c>
      <c r="R332" s="15" t="s">
        <v>450</v>
      </c>
      <c r="S332" s="15" t="s">
        <v>1384</v>
      </c>
    </row>
    <row r="333" s="2" customFormat="1" ht="51" customHeight="1" spans="1:19">
      <c r="A333" s="15">
        <v>329</v>
      </c>
      <c r="B333" s="15" t="s">
        <v>1385</v>
      </c>
      <c r="C333" s="15" t="s">
        <v>24</v>
      </c>
      <c r="D333" s="15" t="s">
        <v>25</v>
      </c>
      <c r="E333" s="15" t="s">
        <v>377</v>
      </c>
      <c r="F333" s="15" t="s">
        <v>328</v>
      </c>
      <c r="G333" s="15"/>
      <c r="H333" s="15" t="s">
        <v>1386</v>
      </c>
      <c r="I333" s="15" t="s">
        <v>1357</v>
      </c>
      <c r="J333" s="15">
        <v>210</v>
      </c>
      <c r="K333" s="15">
        <v>210</v>
      </c>
      <c r="L333" s="15">
        <v>0</v>
      </c>
      <c r="M333" s="15"/>
      <c r="N333" s="15" t="s">
        <v>1387</v>
      </c>
      <c r="O333" s="15">
        <v>28</v>
      </c>
      <c r="P333" s="15">
        <v>7</v>
      </c>
      <c r="Q333" s="15">
        <f t="shared" si="5"/>
        <v>21</v>
      </c>
      <c r="R333" s="15" t="s">
        <v>32</v>
      </c>
      <c r="S333" s="15" t="s">
        <v>1388</v>
      </c>
    </row>
    <row r="334" s="2" customFormat="1" ht="51" customHeight="1" spans="1:19">
      <c r="A334" s="15">
        <v>330</v>
      </c>
      <c r="B334" s="15" t="s">
        <v>1389</v>
      </c>
      <c r="C334" s="15" t="s">
        <v>24</v>
      </c>
      <c r="D334" s="15" t="s">
        <v>25</v>
      </c>
      <c r="E334" s="15" t="s">
        <v>1390</v>
      </c>
      <c r="F334" s="15" t="s">
        <v>328</v>
      </c>
      <c r="G334" s="15" t="s">
        <v>1390</v>
      </c>
      <c r="H334" s="15" t="s">
        <v>1391</v>
      </c>
      <c r="I334" s="15" t="s">
        <v>1357</v>
      </c>
      <c r="J334" s="15">
        <v>130</v>
      </c>
      <c r="K334" s="15">
        <v>120</v>
      </c>
      <c r="L334" s="15">
        <v>10</v>
      </c>
      <c r="M334" s="15"/>
      <c r="N334" s="15" t="s">
        <v>1257</v>
      </c>
      <c r="O334" s="15">
        <v>1255</v>
      </c>
      <c r="P334" s="15">
        <v>36</v>
      </c>
      <c r="Q334" s="15">
        <f t="shared" si="5"/>
        <v>1219</v>
      </c>
      <c r="R334" s="15" t="s">
        <v>503</v>
      </c>
      <c r="S334" s="15" t="s">
        <v>1392</v>
      </c>
    </row>
    <row r="335" s="2" customFormat="1" ht="51" customHeight="1" spans="1:19">
      <c r="A335" s="15">
        <v>331</v>
      </c>
      <c r="B335" s="15" t="s">
        <v>1393</v>
      </c>
      <c r="C335" s="15" t="s">
        <v>24</v>
      </c>
      <c r="D335" s="15" t="s">
        <v>25</v>
      </c>
      <c r="E335" s="15" t="s">
        <v>1390</v>
      </c>
      <c r="F335" s="15" t="s">
        <v>328</v>
      </c>
      <c r="G335" s="15"/>
      <c r="H335" s="15"/>
      <c r="I335" s="15" t="s">
        <v>1357</v>
      </c>
      <c r="J335" s="15">
        <v>150</v>
      </c>
      <c r="K335" s="15">
        <v>145</v>
      </c>
      <c r="L335" s="15">
        <v>5</v>
      </c>
      <c r="M335" s="15"/>
      <c r="N335" s="15" t="s">
        <v>1394</v>
      </c>
      <c r="O335" s="15">
        <v>1255</v>
      </c>
      <c r="P335" s="15">
        <v>36</v>
      </c>
      <c r="Q335" s="15">
        <f t="shared" si="5"/>
        <v>1219</v>
      </c>
      <c r="R335" s="15" t="s">
        <v>32</v>
      </c>
      <c r="S335" s="15" t="s">
        <v>1373</v>
      </c>
    </row>
    <row r="336" s="2" customFormat="1" ht="51" customHeight="1" spans="1:19">
      <c r="A336" s="15">
        <v>332</v>
      </c>
      <c r="B336" s="15" t="s">
        <v>1395</v>
      </c>
      <c r="C336" s="15" t="s">
        <v>24</v>
      </c>
      <c r="D336" s="15" t="s">
        <v>113</v>
      </c>
      <c r="E336" s="15" t="s">
        <v>1396</v>
      </c>
      <c r="F336" s="15" t="s">
        <v>328</v>
      </c>
      <c r="G336" s="15" t="s">
        <v>1370</v>
      </c>
      <c r="H336" s="15" t="s">
        <v>1149</v>
      </c>
      <c r="I336" s="15" t="s">
        <v>1357</v>
      </c>
      <c r="J336" s="15">
        <v>40</v>
      </c>
      <c r="K336" s="15">
        <v>30</v>
      </c>
      <c r="L336" s="15">
        <v>10</v>
      </c>
      <c r="M336" s="15"/>
      <c r="N336" s="15" t="s">
        <v>1397</v>
      </c>
      <c r="O336" s="15">
        <v>1537</v>
      </c>
      <c r="P336" s="15">
        <v>40</v>
      </c>
      <c r="Q336" s="15">
        <f t="shared" si="5"/>
        <v>1497</v>
      </c>
      <c r="R336" s="15" t="s">
        <v>49</v>
      </c>
      <c r="S336" s="15" t="s">
        <v>1398</v>
      </c>
    </row>
    <row r="337" s="2" customFormat="1" ht="51" customHeight="1" spans="1:19">
      <c r="A337" s="15">
        <v>333</v>
      </c>
      <c r="B337" s="15" t="s">
        <v>1399</v>
      </c>
      <c r="C337" s="15" t="s">
        <v>24</v>
      </c>
      <c r="D337" s="15" t="s">
        <v>25</v>
      </c>
      <c r="E337" s="15" t="s">
        <v>1396</v>
      </c>
      <c r="F337" s="15" t="s">
        <v>328</v>
      </c>
      <c r="G337" s="15" t="s">
        <v>1370</v>
      </c>
      <c r="H337" s="15" t="s">
        <v>1010</v>
      </c>
      <c r="I337" s="15" t="s">
        <v>1357</v>
      </c>
      <c r="J337" s="15">
        <v>60</v>
      </c>
      <c r="K337" s="15">
        <v>45</v>
      </c>
      <c r="L337" s="15">
        <v>15</v>
      </c>
      <c r="M337" s="15"/>
      <c r="N337" s="15" t="s">
        <v>1400</v>
      </c>
      <c r="O337" s="15">
        <v>1537</v>
      </c>
      <c r="P337" s="15">
        <v>40</v>
      </c>
      <c r="Q337" s="15">
        <f t="shared" si="5"/>
        <v>1497</v>
      </c>
      <c r="R337" s="15" t="s">
        <v>32</v>
      </c>
      <c r="S337" s="15" t="s">
        <v>1401</v>
      </c>
    </row>
    <row r="338" s="2" customFormat="1" ht="51" customHeight="1" spans="1:19">
      <c r="A338" s="15">
        <v>334</v>
      </c>
      <c r="B338" s="15" t="s">
        <v>1402</v>
      </c>
      <c r="C338" s="15" t="s">
        <v>24</v>
      </c>
      <c r="D338" s="15" t="s">
        <v>25</v>
      </c>
      <c r="E338" s="15" t="s">
        <v>1396</v>
      </c>
      <c r="F338" s="15" t="s">
        <v>328</v>
      </c>
      <c r="G338" s="15" t="s">
        <v>1370</v>
      </c>
      <c r="H338" s="15" t="s">
        <v>693</v>
      </c>
      <c r="I338" s="15" t="s">
        <v>1357</v>
      </c>
      <c r="J338" s="15">
        <v>15</v>
      </c>
      <c r="K338" s="15">
        <v>10</v>
      </c>
      <c r="L338" s="15">
        <v>5</v>
      </c>
      <c r="M338" s="15"/>
      <c r="N338" s="15" t="s">
        <v>1403</v>
      </c>
      <c r="O338" s="15">
        <v>1537</v>
      </c>
      <c r="P338" s="15">
        <v>40</v>
      </c>
      <c r="Q338" s="15">
        <f t="shared" si="5"/>
        <v>1497</v>
      </c>
      <c r="R338" s="15" t="s">
        <v>49</v>
      </c>
      <c r="S338" s="15" t="s">
        <v>1404</v>
      </c>
    </row>
    <row r="339" s="2" customFormat="1" ht="51" customHeight="1" spans="1:19">
      <c r="A339" s="15">
        <v>335</v>
      </c>
      <c r="B339" s="15" t="s">
        <v>1405</v>
      </c>
      <c r="C339" s="15" t="s">
        <v>24</v>
      </c>
      <c r="D339" s="15" t="s">
        <v>25</v>
      </c>
      <c r="E339" s="15" t="s">
        <v>1396</v>
      </c>
      <c r="F339" s="15" t="s">
        <v>328</v>
      </c>
      <c r="G339" s="15" t="s">
        <v>1370</v>
      </c>
      <c r="H339" s="15" t="s">
        <v>693</v>
      </c>
      <c r="I339" s="15" t="s">
        <v>1357</v>
      </c>
      <c r="J339" s="15">
        <v>30</v>
      </c>
      <c r="K339" s="15">
        <v>20</v>
      </c>
      <c r="L339" s="15">
        <v>10</v>
      </c>
      <c r="M339" s="15"/>
      <c r="N339" s="15" t="s">
        <v>1406</v>
      </c>
      <c r="O339" s="15">
        <v>1537</v>
      </c>
      <c r="P339" s="15">
        <v>40</v>
      </c>
      <c r="Q339" s="15">
        <f t="shared" si="5"/>
        <v>1497</v>
      </c>
      <c r="R339" s="15" t="s">
        <v>32</v>
      </c>
      <c r="S339" s="15" t="s">
        <v>1407</v>
      </c>
    </row>
    <row r="340" s="2" customFormat="1" ht="51" customHeight="1" spans="1:19">
      <c r="A340" s="15">
        <v>336</v>
      </c>
      <c r="B340" s="15" t="s">
        <v>1408</v>
      </c>
      <c r="C340" s="15" t="s">
        <v>24</v>
      </c>
      <c r="D340" s="15" t="s">
        <v>25</v>
      </c>
      <c r="E340" s="15" t="s">
        <v>1396</v>
      </c>
      <c r="F340" s="15" t="s">
        <v>328</v>
      </c>
      <c r="G340" s="15" t="s">
        <v>1370</v>
      </c>
      <c r="H340" s="15" t="s">
        <v>1010</v>
      </c>
      <c r="I340" s="15" t="s">
        <v>1357</v>
      </c>
      <c r="J340" s="15">
        <v>40</v>
      </c>
      <c r="K340" s="15">
        <v>25</v>
      </c>
      <c r="L340" s="15">
        <v>15</v>
      </c>
      <c r="M340" s="15"/>
      <c r="N340" s="15" t="s">
        <v>1409</v>
      </c>
      <c r="O340" s="15">
        <v>1537</v>
      </c>
      <c r="P340" s="15">
        <v>40</v>
      </c>
      <c r="Q340" s="15">
        <f t="shared" si="5"/>
        <v>1497</v>
      </c>
      <c r="R340" s="15" t="s">
        <v>32</v>
      </c>
      <c r="S340" s="15" t="s">
        <v>1410</v>
      </c>
    </row>
    <row r="341" s="2" customFormat="1" ht="51" customHeight="1" spans="1:19">
      <c r="A341" s="15">
        <v>337</v>
      </c>
      <c r="B341" s="15" t="s">
        <v>1411</v>
      </c>
      <c r="C341" s="15" t="s">
        <v>24</v>
      </c>
      <c r="D341" s="15" t="s">
        <v>25</v>
      </c>
      <c r="E341" s="15" t="s">
        <v>465</v>
      </c>
      <c r="F341" s="15" t="s">
        <v>465</v>
      </c>
      <c r="G341" s="15" t="s">
        <v>1412</v>
      </c>
      <c r="H341" s="15" t="s">
        <v>1253</v>
      </c>
      <c r="I341" s="15" t="s">
        <v>1413</v>
      </c>
      <c r="J341" s="15">
        <v>1000</v>
      </c>
      <c r="K341" s="15">
        <v>500</v>
      </c>
      <c r="L341" s="15">
        <v>600</v>
      </c>
      <c r="M341" s="15"/>
      <c r="N341" s="15" t="s">
        <v>1414</v>
      </c>
      <c r="O341" s="15">
        <v>200</v>
      </c>
      <c r="P341" s="15">
        <v>50</v>
      </c>
      <c r="Q341" s="15">
        <v>150</v>
      </c>
      <c r="R341" s="15" t="s">
        <v>32</v>
      </c>
      <c r="S341" s="15" t="s">
        <v>1320</v>
      </c>
    </row>
    <row r="342" s="2" customFormat="1" ht="51" customHeight="1" spans="1:19">
      <c r="A342" s="15">
        <v>338</v>
      </c>
      <c r="B342" s="15" t="s">
        <v>1415</v>
      </c>
      <c r="C342" s="15" t="s">
        <v>24</v>
      </c>
      <c r="D342" s="15" t="s">
        <v>113</v>
      </c>
      <c r="E342" s="15" t="s">
        <v>1416</v>
      </c>
      <c r="F342" s="15" t="s">
        <v>465</v>
      </c>
      <c r="G342" s="15"/>
      <c r="H342" s="15" t="s">
        <v>1417</v>
      </c>
      <c r="I342" s="15" t="s">
        <v>1418</v>
      </c>
      <c r="J342" s="15">
        <v>898</v>
      </c>
      <c r="K342" s="15">
        <v>300</v>
      </c>
      <c r="L342" s="15"/>
      <c r="M342" s="15"/>
      <c r="N342" s="15" t="s">
        <v>1397</v>
      </c>
      <c r="O342" s="15">
        <v>300</v>
      </c>
      <c r="P342" s="15">
        <v>58</v>
      </c>
      <c r="Q342" s="15">
        <v>242</v>
      </c>
      <c r="R342" s="15" t="s">
        <v>450</v>
      </c>
      <c r="S342" s="15" t="s">
        <v>1320</v>
      </c>
    </row>
    <row r="343" s="2" customFormat="1" ht="51" customHeight="1" spans="1:19">
      <c r="A343" s="15">
        <v>339</v>
      </c>
      <c r="B343" s="15" t="s">
        <v>1419</v>
      </c>
      <c r="C343" s="15" t="s">
        <v>24</v>
      </c>
      <c r="D343" s="15" t="s">
        <v>113</v>
      </c>
      <c r="E343" s="15" t="s">
        <v>1416</v>
      </c>
      <c r="F343" s="15" t="s">
        <v>465</v>
      </c>
      <c r="G343" s="15"/>
      <c r="H343" s="15" t="s">
        <v>1149</v>
      </c>
      <c r="I343" s="15" t="s">
        <v>1418</v>
      </c>
      <c r="J343" s="15">
        <v>620</v>
      </c>
      <c r="K343" s="15">
        <v>300</v>
      </c>
      <c r="L343" s="15"/>
      <c r="M343" s="15"/>
      <c r="N343" s="15" t="s">
        <v>1397</v>
      </c>
      <c r="O343" s="15">
        <v>100</v>
      </c>
      <c r="P343" s="15">
        <v>20</v>
      </c>
      <c r="Q343" s="15">
        <v>80</v>
      </c>
      <c r="R343" s="15" t="s">
        <v>49</v>
      </c>
      <c r="S343" s="15" t="s">
        <v>1320</v>
      </c>
    </row>
    <row r="344" s="2" customFormat="1" ht="51" customHeight="1" spans="1:19">
      <c r="A344" s="15">
        <v>340</v>
      </c>
      <c r="B344" s="15" t="s">
        <v>1420</v>
      </c>
      <c r="C344" s="15" t="s">
        <v>24</v>
      </c>
      <c r="D344" s="15" t="s">
        <v>113</v>
      </c>
      <c r="E344" s="15" t="s">
        <v>1416</v>
      </c>
      <c r="F344" s="15" t="s">
        <v>465</v>
      </c>
      <c r="G344" s="15"/>
      <c r="H344" s="15" t="s">
        <v>646</v>
      </c>
      <c r="I344" s="15" t="s">
        <v>1418</v>
      </c>
      <c r="J344" s="15">
        <v>460</v>
      </c>
      <c r="K344" s="15">
        <v>200</v>
      </c>
      <c r="L344" s="15"/>
      <c r="M344" s="15"/>
      <c r="N344" s="15" t="s">
        <v>1397</v>
      </c>
      <c r="O344" s="15">
        <v>150</v>
      </c>
      <c r="P344" s="15">
        <v>35</v>
      </c>
      <c r="Q344" s="15">
        <v>115</v>
      </c>
      <c r="R344" s="15" t="s">
        <v>49</v>
      </c>
      <c r="S344" s="15" t="s">
        <v>1320</v>
      </c>
    </row>
    <row r="345" s="2" customFormat="1" ht="51" customHeight="1" spans="1:19">
      <c r="A345" s="15">
        <v>341</v>
      </c>
      <c r="B345" s="15" t="s">
        <v>1421</v>
      </c>
      <c r="C345" s="15" t="s">
        <v>24</v>
      </c>
      <c r="D345" s="15" t="s">
        <v>113</v>
      </c>
      <c r="E345" s="15" t="s">
        <v>1416</v>
      </c>
      <c r="F345" s="15" t="s">
        <v>465</v>
      </c>
      <c r="G345" s="15"/>
      <c r="H345" s="15" t="s">
        <v>688</v>
      </c>
      <c r="I345" s="15" t="s">
        <v>1418</v>
      </c>
      <c r="J345" s="15">
        <v>260</v>
      </c>
      <c r="K345" s="15">
        <v>260</v>
      </c>
      <c r="L345" s="15"/>
      <c r="M345" s="15"/>
      <c r="N345" s="15" t="s">
        <v>1397</v>
      </c>
      <c r="O345" s="15">
        <v>80</v>
      </c>
      <c r="P345" s="15">
        <v>15</v>
      </c>
      <c r="Q345" s="15">
        <v>65</v>
      </c>
      <c r="R345" s="15" t="s">
        <v>49</v>
      </c>
      <c r="S345" s="15" t="s">
        <v>1320</v>
      </c>
    </row>
    <row r="346" s="2" customFormat="1" ht="51" customHeight="1" spans="1:19">
      <c r="A346" s="15">
        <v>342</v>
      </c>
      <c r="B346" s="15" t="s">
        <v>1422</v>
      </c>
      <c r="C346" s="15" t="s">
        <v>735</v>
      </c>
      <c r="D346" s="15" t="s">
        <v>113</v>
      </c>
      <c r="E346" s="15" t="s">
        <v>1423</v>
      </c>
      <c r="F346" s="15" t="s">
        <v>465</v>
      </c>
      <c r="G346" s="15" t="s">
        <v>1424</v>
      </c>
      <c r="H346" s="15" t="s">
        <v>1425</v>
      </c>
      <c r="I346" s="15" t="s">
        <v>1044</v>
      </c>
      <c r="J346" s="15">
        <v>5</v>
      </c>
      <c r="K346" s="15">
        <v>5</v>
      </c>
      <c r="L346" s="15"/>
      <c r="M346" s="15"/>
      <c r="N346" s="15" t="s">
        <v>1426</v>
      </c>
      <c r="O346" s="15">
        <v>38</v>
      </c>
      <c r="P346" s="15">
        <v>36</v>
      </c>
      <c r="Q346" s="15">
        <v>2</v>
      </c>
      <c r="R346" s="15" t="s">
        <v>49</v>
      </c>
      <c r="S346" s="15" t="s">
        <v>1427</v>
      </c>
    </row>
    <row r="347" s="2" customFormat="1" ht="51" customHeight="1" spans="1:19">
      <c r="A347" s="15">
        <v>343</v>
      </c>
      <c r="B347" s="15" t="s">
        <v>1428</v>
      </c>
      <c r="C347" s="15" t="s">
        <v>24</v>
      </c>
      <c r="D347" s="15" t="s">
        <v>25</v>
      </c>
      <c r="E347" s="15" t="s">
        <v>1423</v>
      </c>
      <c r="F347" s="15" t="s">
        <v>465</v>
      </c>
      <c r="G347" s="15" t="s">
        <v>1424</v>
      </c>
      <c r="H347" s="15" t="s">
        <v>1429</v>
      </c>
      <c r="I347" s="15" t="s">
        <v>1430</v>
      </c>
      <c r="J347" s="15">
        <v>300</v>
      </c>
      <c r="K347" s="15">
        <v>300</v>
      </c>
      <c r="L347" s="15"/>
      <c r="M347" s="15"/>
      <c r="N347" s="15" t="s">
        <v>1431</v>
      </c>
      <c r="O347" s="15">
        <v>1334</v>
      </c>
      <c r="P347" s="15">
        <v>799</v>
      </c>
      <c r="Q347" s="15">
        <v>535</v>
      </c>
      <c r="R347" s="15" t="s">
        <v>32</v>
      </c>
      <c r="S347" s="15" t="s">
        <v>1320</v>
      </c>
    </row>
    <row r="348" s="2" customFormat="1" ht="51" customHeight="1" spans="1:19">
      <c r="A348" s="15">
        <v>344</v>
      </c>
      <c r="B348" s="15" t="s">
        <v>1432</v>
      </c>
      <c r="C348" s="15" t="s">
        <v>24</v>
      </c>
      <c r="D348" s="15" t="s">
        <v>25</v>
      </c>
      <c r="E348" s="15" t="s">
        <v>298</v>
      </c>
      <c r="F348" s="15" t="s">
        <v>299</v>
      </c>
      <c r="G348" s="15" t="s">
        <v>300</v>
      </c>
      <c r="H348" s="26" t="s">
        <v>1433</v>
      </c>
      <c r="I348" s="15" t="s">
        <v>1434</v>
      </c>
      <c r="J348" s="15">
        <v>110</v>
      </c>
      <c r="K348" s="15">
        <v>22</v>
      </c>
      <c r="L348" s="15">
        <v>88</v>
      </c>
      <c r="M348" s="26" t="s">
        <v>1435</v>
      </c>
      <c r="N348" s="26" t="s">
        <v>1433</v>
      </c>
      <c r="O348" s="15">
        <v>230</v>
      </c>
      <c r="P348" s="15">
        <v>2</v>
      </c>
      <c r="Q348" s="15">
        <v>228</v>
      </c>
      <c r="R348" s="15" t="s">
        <v>32</v>
      </c>
      <c r="S348" s="15" t="s">
        <v>1436</v>
      </c>
    </row>
    <row r="349" s="2" customFormat="1" ht="51" customHeight="1" spans="1:19">
      <c r="A349" s="15">
        <v>345</v>
      </c>
      <c r="B349" s="15" t="s">
        <v>1437</v>
      </c>
      <c r="C349" s="15" t="s">
        <v>24</v>
      </c>
      <c r="D349" s="15" t="s">
        <v>25</v>
      </c>
      <c r="E349" s="15" t="s">
        <v>298</v>
      </c>
      <c r="F349" s="15" t="s">
        <v>299</v>
      </c>
      <c r="G349" s="15" t="s">
        <v>300</v>
      </c>
      <c r="H349" s="15" t="s">
        <v>1438</v>
      </c>
      <c r="I349" s="15" t="s">
        <v>1434</v>
      </c>
      <c r="J349" s="15">
        <v>155</v>
      </c>
      <c r="K349" s="15">
        <v>50</v>
      </c>
      <c r="L349" s="15">
        <v>105</v>
      </c>
      <c r="M349" s="26" t="s">
        <v>1439</v>
      </c>
      <c r="N349" s="15" t="s">
        <v>1438</v>
      </c>
      <c r="O349" s="15">
        <v>26</v>
      </c>
      <c r="P349" s="15">
        <v>6</v>
      </c>
      <c r="Q349" s="15">
        <v>20</v>
      </c>
      <c r="R349" s="15" t="s">
        <v>32</v>
      </c>
      <c r="S349" s="15" t="s">
        <v>1436</v>
      </c>
    </row>
    <row r="350" s="2" customFormat="1" ht="51" customHeight="1" spans="1:19">
      <c r="A350" s="15">
        <v>346</v>
      </c>
      <c r="B350" s="15" t="s">
        <v>1440</v>
      </c>
      <c r="C350" s="15" t="s">
        <v>24</v>
      </c>
      <c r="D350" s="15" t="s">
        <v>25</v>
      </c>
      <c r="E350" s="15" t="s">
        <v>1441</v>
      </c>
      <c r="F350" s="15" t="s">
        <v>299</v>
      </c>
      <c r="G350" s="15" t="s">
        <v>1442</v>
      </c>
      <c r="H350" s="15" t="s">
        <v>1443</v>
      </c>
      <c r="I350" s="15" t="s">
        <v>1444</v>
      </c>
      <c r="J350" s="15">
        <v>1200</v>
      </c>
      <c r="K350" s="15">
        <v>750</v>
      </c>
      <c r="L350" s="15">
        <v>450</v>
      </c>
      <c r="M350" s="15" t="s">
        <v>1445</v>
      </c>
      <c r="N350" s="15" t="s">
        <v>1443</v>
      </c>
      <c r="O350" s="15">
        <v>500</v>
      </c>
      <c r="P350" s="15">
        <v>5</v>
      </c>
      <c r="Q350" s="15">
        <v>495</v>
      </c>
      <c r="R350" s="15" t="s">
        <v>49</v>
      </c>
      <c r="S350" s="15" t="s">
        <v>1436</v>
      </c>
    </row>
    <row r="351" s="2" customFormat="1" ht="51" customHeight="1" spans="1:19">
      <c r="A351" s="15">
        <v>347</v>
      </c>
      <c r="B351" s="15" t="s">
        <v>1446</v>
      </c>
      <c r="C351" s="15" t="s">
        <v>24</v>
      </c>
      <c r="D351" s="15" t="s">
        <v>25</v>
      </c>
      <c r="E351" s="15" t="s">
        <v>1447</v>
      </c>
      <c r="F351" s="15" t="s">
        <v>299</v>
      </c>
      <c r="G351" s="15" t="s">
        <v>1442</v>
      </c>
      <c r="H351" s="15" t="s">
        <v>1448</v>
      </c>
      <c r="I351" s="15" t="s">
        <v>1444</v>
      </c>
      <c r="J351" s="15">
        <v>600</v>
      </c>
      <c r="K351" s="15">
        <v>600</v>
      </c>
      <c r="L351" s="15"/>
      <c r="M351" s="15" t="s">
        <v>1449</v>
      </c>
      <c r="N351" s="15" t="s">
        <v>1448</v>
      </c>
      <c r="O351" s="15">
        <v>750</v>
      </c>
      <c r="P351" s="15">
        <v>8</v>
      </c>
      <c r="Q351" s="15">
        <v>742</v>
      </c>
      <c r="R351" s="15" t="s">
        <v>49</v>
      </c>
      <c r="S351" s="15" t="s">
        <v>1436</v>
      </c>
    </row>
    <row r="352" s="2" customFormat="1" ht="51" customHeight="1" spans="1:19">
      <c r="A352" s="15">
        <v>348</v>
      </c>
      <c r="B352" s="15" t="s">
        <v>1450</v>
      </c>
      <c r="C352" s="15" t="s">
        <v>24</v>
      </c>
      <c r="D352" s="15" t="s">
        <v>25</v>
      </c>
      <c r="E352" s="15" t="s">
        <v>1441</v>
      </c>
      <c r="F352" s="15" t="s">
        <v>299</v>
      </c>
      <c r="G352" s="15" t="s">
        <v>1442</v>
      </c>
      <c r="H352" s="15" t="s">
        <v>1451</v>
      </c>
      <c r="I352" s="15" t="s">
        <v>1452</v>
      </c>
      <c r="J352" s="15">
        <v>200</v>
      </c>
      <c r="K352" s="15">
        <v>105</v>
      </c>
      <c r="L352" s="15">
        <v>95</v>
      </c>
      <c r="M352" s="26" t="s">
        <v>1453</v>
      </c>
      <c r="N352" s="15" t="s">
        <v>1451</v>
      </c>
      <c r="O352" s="15">
        <v>476</v>
      </c>
      <c r="P352" s="15">
        <v>6</v>
      </c>
      <c r="Q352" s="15">
        <v>470</v>
      </c>
      <c r="R352" s="15" t="s">
        <v>32</v>
      </c>
      <c r="S352" s="15" t="s">
        <v>1454</v>
      </c>
    </row>
    <row r="353" s="2" customFormat="1" ht="51" customHeight="1" spans="1:19">
      <c r="A353" s="15">
        <v>349</v>
      </c>
      <c r="B353" s="15" t="s">
        <v>1455</v>
      </c>
      <c r="C353" s="15" t="s">
        <v>24</v>
      </c>
      <c r="D353" s="15" t="s">
        <v>25</v>
      </c>
      <c r="E353" s="15" t="s">
        <v>1456</v>
      </c>
      <c r="F353" s="15" t="s">
        <v>299</v>
      </c>
      <c r="G353" s="15" t="s">
        <v>1456</v>
      </c>
      <c r="H353" s="15" t="s">
        <v>1457</v>
      </c>
      <c r="I353" s="15" t="s">
        <v>1444</v>
      </c>
      <c r="J353" s="15">
        <v>600</v>
      </c>
      <c r="K353" s="15">
        <v>600</v>
      </c>
      <c r="L353" s="15"/>
      <c r="M353" s="15" t="s">
        <v>1449</v>
      </c>
      <c r="N353" s="15" t="s">
        <v>1457</v>
      </c>
      <c r="O353" s="15">
        <v>220</v>
      </c>
      <c r="P353" s="15">
        <v>20</v>
      </c>
      <c r="Q353" s="15">
        <v>200</v>
      </c>
      <c r="R353" s="15" t="s">
        <v>49</v>
      </c>
      <c r="S353" s="15" t="s">
        <v>1454</v>
      </c>
    </row>
    <row r="354" s="2" customFormat="1" ht="51" customHeight="1" spans="1:19">
      <c r="A354" s="15">
        <v>350</v>
      </c>
      <c r="B354" s="15" t="s">
        <v>1458</v>
      </c>
      <c r="C354" s="15" t="s">
        <v>24</v>
      </c>
      <c r="D354" s="15" t="s">
        <v>113</v>
      </c>
      <c r="E354" s="15" t="s">
        <v>1456</v>
      </c>
      <c r="F354" s="15" t="s">
        <v>299</v>
      </c>
      <c r="G354" s="15" t="s">
        <v>1456</v>
      </c>
      <c r="H354" s="15" t="s">
        <v>1459</v>
      </c>
      <c r="I354" s="15" t="s">
        <v>1444</v>
      </c>
      <c r="J354" s="15">
        <v>120</v>
      </c>
      <c r="K354" s="15">
        <v>120</v>
      </c>
      <c r="L354" s="15"/>
      <c r="M354" s="15" t="s">
        <v>1460</v>
      </c>
      <c r="N354" s="15" t="s">
        <v>1459</v>
      </c>
      <c r="O354" s="15">
        <v>420</v>
      </c>
      <c r="P354" s="15">
        <v>20</v>
      </c>
      <c r="Q354" s="15">
        <v>400</v>
      </c>
      <c r="R354" s="15" t="s">
        <v>49</v>
      </c>
      <c r="S354" s="15" t="s">
        <v>1461</v>
      </c>
    </row>
    <row r="355" s="2" customFormat="1" ht="51" customHeight="1" spans="1:19">
      <c r="A355" s="15">
        <v>351</v>
      </c>
      <c r="B355" s="15" t="s">
        <v>1462</v>
      </c>
      <c r="C355" s="15" t="s">
        <v>538</v>
      </c>
      <c r="D355" s="15" t="s">
        <v>113</v>
      </c>
      <c r="E355" s="15" t="s">
        <v>1456</v>
      </c>
      <c r="F355" s="15" t="s">
        <v>299</v>
      </c>
      <c r="G355" s="15" t="s">
        <v>1456</v>
      </c>
      <c r="H355" s="15" t="s">
        <v>1463</v>
      </c>
      <c r="I355" s="15" t="s">
        <v>1444</v>
      </c>
      <c r="J355" s="15">
        <v>330</v>
      </c>
      <c r="K355" s="15">
        <v>200</v>
      </c>
      <c r="L355" s="15">
        <v>130</v>
      </c>
      <c r="M355" s="15" t="s">
        <v>1464</v>
      </c>
      <c r="N355" s="15" t="s">
        <v>1463</v>
      </c>
      <c r="O355" s="15">
        <v>335</v>
      </c>
      <c r="P355" s="15">
        <v>15</v>
      </c>
      <c r="Q355" s="15">
        <v>320</v>
      </c>
      <c r="R355" s="15" t="s">
        <v>49</v>
      </c>
      <c r="S355" s="15" t="s">
        <v>1454</v>
      </c>
    </row>
    <row r="356" s="2" customFormat="1" ht="51" customHeight="1" spans="1:19">
      <c r="A356" s="15">
        <v>352</v>
      </c>
      <c r="B356" s="15" t="s">
        <v>1465</v>
      </c>
      <c r="C356" s="15" t="s">
        <v>24</v>
      </c>
      <c r="D356" s="15" t="s">
        <v>113</v>
      </c>
      <c r="E356" s="15" t="s">
        <v>1466</v>
      </c>
      <c r="F356" s="15" t="s">
        <v>299</v>
      </c>
      <c r="G356" s="15" t="s">
        <v>1467</v>
      </c>
      <c r="H356" s="15" t="s">
        <v>1468</v>
      </c>
      <c r="I356" s="15" t="s">
        <v>1444</v>
      </c>
      <c r="J356" s="15">
        <v>160</v>
      </c>
      <c r="K356" s="15">
        <v>160</v>
      </c>
      <c r="L356" s="15"/>
      <c r="M356" s="15" t="s">
        <v>1469</v>
      </c>
      <c r="N356" s="15" t="s">
        <v>1470</v>
      </c>
      <c r="O356" s="15">
        <v>1900</v>
      </c>
      <c r="P356" s="15">
        <v>1350</v>
      </c>
      <c r="Q356" s="15">
        <v>550</v>
      </c>
      <c r="R356" s="15" t="s">
        <v>49</v>
      </c>
      <c r="S356" s="15" t="s">
        <v>1471</v>
      </c>
    </row>
    <row r="357" s="2" customFormat="1" ht="51" customHeight="1" spans="1:19">
      <c r="A357" s="15">
        <v>353</v>
      </c>
      <c r="B357" s="15" t="s">
        <v>1472</v>
      </c>
      <c r="C357" s="15" t="s">
        <v>24</v>
      </c>
      <c r="D357" s="15" t="s">
        <v>25</v>
      </c>
      <c r="E357" s="15" t="s">
        <v>1473</v>
      </c>
      <c r="F357" s="15" t="s">
        <v>299</v>
      </c>
      <c r="G357" s="15" t="s">
        <v>1474</v>
      </c>
      <c r="H357" s="15" t="s">
        <v>1475</v>
      </c>
      <c r="I357" s="15" t="s">
        <v>1444</v>
      </c>
      <c r="J357" s="15">
        <v>345</v>
      </c>
      <c r="K357" s="15">
        <v>345</v>
      </c>
      <c r="L357" s="15"/>
      <c r="M357" s="15" t="s">
        <v>1449</v>
      </c>
      <c r="N357" s="15" t="s">
        <v>1475</v>
      </c>
      <c r="O357" s="15">
        <v>450</v>
      </c>
      <c r="P357" s="15">
        <v>8</v>
      </c>
      <c r="Q357" s="15">
        <v>442</v>
      </c>
      <c r="R357" s="15" t="s">
        <v>49</v>
      </c>
      <c r="S357" s="15" t="s">
        <v>1454</v>
      </c>
    </row>
    <row r="358" s="2" customFormat="1" ht="51" customHeight="1" spans="1:19">
      <c r="A358" s="15">
        <v>354</v>
      </c>
      <c r="B358" s="15" t="s">
        <v>1476</v>
      </c>
      <c r="C358" s="15" t="s">
        <v>24</v>
      </c>
      <c r="D358" s="15" t="s">
        <v>25</v>
      </c>
      <c r="E358" s="15" t="s">
        <v>1477</v>
      </c>
      <c r="F358" s="15" t="s">
        <v>299</v>
      </c>
      <c r="G358" s="15" t="s">
        <v>1478</v>
      </c>
      <c r="H358" s="15" t="s">
        <v>1479</v>
      </c>
      <c r="I358" s="15" t="s">
        <v>1444</v>
      </c>
      <c r="J358" s="15">
        <v>147</v>
      </c>
      <c r="K358" s="15">
        <v>49</v>
      </c>
      <c r="L358" s="15">
        <v>98</v>
      </c>
      <c r="M358" s="15" t="s">
        <v>1480</v>
      </c>
      <c r="N358" s="15" t="s">
        <v>1479</v>
      </c>
      <c r="O358" s="15">
        <v>567</v>
      </c>
      <c r="P358" s="15">
        <v>30</v>
      </c>
      <c r="Q358" s="15">
        <v>537</v>
      </c>
      <c r="R358" s="15" t="s">
        <v>32</v>
      </c>
      <c r="S358" s="15" t="s">
        <v>1481</v>
      </c>
    </row>
    <row r="359" s="2" customFormat="1" ht="51" customHeight="1" spans="1:19">
      <c r="A359" s="15">
        <v>355</v>
      </c>
      <c r="B359" s="15" t="s">
        <v>1482</v>
      </c>
      <c r="C359" s="15" t="s">
        <v>24</v>
      </c>
      <c r="D359" s="15" t="s">
        <v>25</v>
      </c>
      <c r="E359" s="15" t="s">
        <v>1483</v>
      </c>
      <c r="F359" s="15" t="s">
        <v>299</v>
      </c>
      <c r="G359" s="15" t="s">
        <v>300</v>
      </c>
      <c r="H359" s="15" t="s">
        <v>1484</v>
      </c>
      <c r="I359" s="15" t="s">
        <v>1444</v>
      </c>
      <c r="J359" s="15">
        <v>147</v>
      </c>
      <c r="K359" s="15">
        <v>49</v>
      </c>
      <c r="L359" s="15">
        <v>98</v>
      </c>
      <c r="M359" s="15" t="s">
        <v>1485</v>
      </c>
      <c r="N359" s="15" t="s">
        <v>1484</v>
      </c>
      <c r="O359" s="15">
        <v>503</v>
      </c>
      <c r="P359" s="15">
        <v>33</v>
      </c>
      <c r="Q359" s="15">
        <v>470</v>
      </c>
      <c r="R359" s="15" t="s">
        <v>32</v>
      </c>
      <c r="S359" s="15" t="s">
        <v>1486</v>
      </c>
    </row>
    <row r="360" s="2" customFormat="1" ht="51" customHeight="1" spans="1:19">
      <c r="A360" s="15">
        <v>356</v>
      </c>
      <c r="B360" s="15" t="s">
        <v>1487</v>
      </c>
      <c r="C360" s="15" t="s">
        <v>24</v>
      </c>
      <c r="D360" s="15" t="s">
        <v>25</v>
      </c>
      <c r="E360" s="15" t="s">
        <v>260</v>
      </c>
      <c r="F360" s="15" t="s">
        <v>299</v>
      </c>
      <c r="G360" s="15" t="s">
        <v>1488</v>
      </c>
      <c r="H360" s="15" t="s">
        <v>1489</v>
      </c>
      <c r="I360" s="15" t="s">
        <v>1444</v>
      </c>
      <c r="J360" s="15">
        <v>260</v>
      </c>
      <c r="K360" s="15">
        <v>30.1</v>
      </c>
      <c r="L360" s="15">
        <v>229.9</v>
      </c>
      <c r="M360" s="15" t="s">
        <v>1490</v>
      </c>
      <c r="N360" s="15" t="s">
        <v>1489</v>
      </c>
      <c r="O360" s="15">
        <v>801</v>
      </c>
      <c r="P360" s="15">
        <v>16</v>
      </c>
      <c r="Q360" s="15">
        <v>786</v>
      </c>
      <c r="R360" s="15" t="s">
        <v>32</v>
      </c>
      <c r="S360" s="15" t="s">
        <v>1491</v>
      </c>
    </row>
    <row r="361" s="2" customFormat="1" ht="51" customHeight="1" spans="1:19">
      <c r="A361" s="15">
        <v>357</v>
      </c>
      <c r="B361" s="15" t="s">
        <v>1482</v>
      </c>
      <c r="C361" s="15" t="s">
        <v>24</v>
      </c>
      <c r="D361" s="15" t="s">
        <v>25</v>
      </c>
      <c r="E361" s="15" t="s">
        <v>1492</v>
      </c>
      <c r="F361" s="15" t="s">
        <v>299</v>
      </c>
      <c r="G361" s="15" t="s">
        <v>300</v>
      </c>
      <c r="H361" s="15" t="s">
        <v>1484</v>
      </c>
      <c r="I361" s="15" t="s">
        <v>1444</v>
      </c>
      <c r="J361" s="15">
        <v>73.5</v>
      </c>
      <c r="K361" s="15">
        <v>24.5</v>
      </c>
      <c r="L361" s="15">
        <v>49</v>
      </c>
      <c r="M361" s="15" t="s">
        <v>1480</v>
      </c>
      <c r="N361" s="15" t="s">
        <v>1484</v>
      </c>
      <c r="O361" s="15">
        <v>235</v>
      </c>
      <c r="P361" s="15">
        <v>15</v>
      </c>
      <c r="Q361" s="15">
        <v>220</v>
      </c>
      <c r="R361" s="15" t="s">
        <v>32</v>
      </c>
      <c r="S361" s="15" t="s">
        <v>1493</v>
      </c>
    </row>
    <row r="362" s="2" customFormat="1" ht="51" customHeight="1" spans="1:19">
      <c r="A362" s="15">
        <v>358</v>
      </c>
      <c r="B362" s="15" t="s">
        <v>1494</v>
      </c>
      <c r="C362" s="15" t="s">
        <v>24</v>
      </c>
      <c r="D362" s="15" t="s">
        <v>25</v>
      </c>
      <c r="E362" s="15" t="s">
        <v>1495</v>
      </c>
      <c r="F362" s="15" t="s">
        <v>299</v>
      </c>
      <c r="G362" s="15" t="s">
        <v>1496</v>
      </c>
      <c r="H362" s="15" t="s">
        <v>1484</v>
      </c>
      <c r="I362" s="15" t="s">
        <v>1444</v>
      </c>
      <c r="J362" s="15">
        <v>350</v>
      </c>
      <c r="K362" s="15">
        <v>150</v>
      </c>
      <c r="L362" s="15">
        <v>200</v>
      </c>
      <c r="M362" s="15" t="s">
        <v>1497</v>
      </c>
      <c r="N362" s="15" t="s">
        <v>1484</v>
      </c>
      <c r="O362" s="15">
        <v>68</v>
      </c>
      <c r="P362" s="15">
        <v>38</v>
      </c>
      <c r="Q362" s="15">
        <v>30</v>
      </c>
      <c r="R362" s="15" t="s">
        <v>32</v>
      </c>
      <c r="S362" s="15" t="s">
        <v>1498</v>
      </c>
    </row>
    <row r="363" s="2" customFormat="1" ht="51" customHeight="1" spans="1:19">
      <c r="A363" s="15">
        <v>359</v>
      </c>
      <c r="B363" s="15" t="s">
        <v>1499</v>
      </c>
      <c r="C363" s="15" t="s">
        <v>24</v>
      </c>
      <c r="D363" s="15" t="s">
        <v>25</v>
      </c>
      <c r="E363" s="15" t="s">
        <v>1500</v>
      </c>
      <c r="F363" s="15" t="s">
        <v>299</v>
      </c>
      <c r="G363" s="15" t="s">
        <v>1501</v>
      </c>
      <c r="H363" s="15" t="s">
        <v>1479</v>
      </c>
      <c r="I363" s="15" t="s">
        <v>1444</v>
      </c>
      <c r="J363" s="15">
        <v>168</v>
      </c>
      <c r="K363" s="15">
        <v>56</v>
      </c>
      <c r="L363" s="15">
        <v>112</v>
      </c>
      <c r="M363" s="15" t="s">
        <v>1502</v>
      </c>
      <c r="N363" s="15" t="s">
        <v>1479</v>
      </c>
      <c r="O363" s="15">
        <v>1214</v>
      </c>
      <c r="P363" s="15">
        <v>875</v>
      </c>
      <c r="Q363" s="15">
        <v>339</v>
      </c>
      <c r="R363" s="15" t="s">
        <v>32</v>
      </c>
      <c r="S363" s="15" t="s">
        <v>1503</v>
      </c>
    </row>
    <row r="364" s="2" customFormat="1" ht="51" customHeight="1" spans="1:19">
      <c r="A364" s="15">
        <v>360</v>
      </c>
      <c r="B364" s="15" t="s">
        <v>1504</v>
      </c>
      <c r="C364" s="15" t="s">
        <v>24</v>
      </c>
      <c r="D364" s="15" t="s">
        <v>25</v>
      </c>
      <c r="E364" s="15" t="s">
        <v>1505</v>
      </c>
      <c r="F364" s="15" t="s">
        <v>299</v>
      </c>
      <c r="G364" s="15" t="s">
        <v>1474</v>
      </c>
      <c r="H364" s="15" t="s">
        <v>1506</v>
      </c>
      <c r="I364" s="15" t="s">
        <v>1444</v>
      </c>
      <c r="J364" s="15">
        <v>70</v>
      </c>
      <c r="K364" s="15">
        <v>50</v>
      </c>
      <c r="L364" s="15">
        <v>20</v>
      </c>
      <c r="M364" s="15" t="s">
        <v>1507</v>
      </c>
      <c r="N364" s="15" t="s">
        <v>1506</v>
      </c>
      <c r="O364" s="15">
        <v>128</v>
      </c>
      <c r="P364" s="15">
        <v>8</v>
      </c>
      <c r="Q364" s="15">
        <v>120</v>
      </c>
      <c r="R364" s="15" t="s">
        <v>32</v>
      </c>
      <c r="S364" s="15" t="s">
        <v>1508</v>
      </c>
    </row>
    <row r="365" s="2" customFormat="1" ht="51" customHeight="1" spans="1:19">
      <c r="A365" s="15">
        <v>361</v>
      </c>
      <c r="B365" s="15" t="s">
        <v>1509</v>
      </c>
      <c r="C365" s="15" t="s">
        <v>24</v>
      </c>
      <c r="D365" s="15" t="s">
        <v>25</v>
      </c>
      <c r="E365" s="15" t="s">
        <v>1510</v>
      </c>
      <c r="F365" s="15" t="s">
        <v>299</v>
      </c>
      <c r="G365" s="15" t="s">
        <v>1511</v>
      </c>
      <c r="H365" s="15" t="s">
        <v>1489</v>
      </c>
      <c r="I365" s="15" t="s">
        <v>1444</v>
      </c>
      <c r="J365" s="15">
        <v>80</v>
      </c>
      <c r="K365" s="15">
        <v>45</v>
      </c>
      <c r="L365" s="15">
        <v>35</v>
      </c>
      <c r="M365" s="15" t="s">
        <v>1512</v>
      </c>
      <c r="N365" s="15" t="s">
        <v>1489</v>
      </c>
      <c r="O365" s="15">
        <v>150</v>
      </c>
      <c r="P365" s="15">
        <v>33</v>
      </c>
      <c r="Q365" s="15">
        <v>117</v>
      </c>
      <c r="R365" s="15" t="s">
        <v>32</v>
      </c>
      <c r="S365" s="15" t="s">
        <v>1513</v>
      </c>
    </row>
    <row r="366" s="2" customFormat="1" ht="71" customHeight="1" spans="1:19">
      <c r="A366" s="15">
        <v>362</v>
      </c>
      <c r="B366" s="15" t="s">
        <v>1514</v>
      </c>
      <c r="C366" s="15" t="s">
        <v>24</v>
      </c>
      <c r="D366" s="15" t="s">
        <v>113</v>
      </c>
      <c r="E366" s="15" t="s">
        <v>1515</v>
      </c>
      <c r="F366" s="15" t="s">
        <v>174</v>
      </c>
      <c r="G366" s="15" t="s">
        <v>1516</v>
      </c>
      <c r="H366" s="15" t="s">
        <v>1517</v>
      </c>
      <c r="I366" s="15" t="s">
        <v>1518</v>
      </c>
      <c r="J366" s="15">
        <v>72.5</v>
      </c>
      <c r="K366" s="15">
        <v>50</v>
      </c>
      <c r="L366" s="15">
        <v>36</v>
      </c>
      <c r="M366" s="15"/>
      <c r="N366" s="15" t="s">
        <v>1519</v>
      </c>
      <c r="O366" s="15">
        <v>30</v>
      </c>
      <c r="P366" s="15">
        <v>5</v>
      </c>
      <c r="Q366" s="15">
        <v>25</v>
      </c>
      <c r="R366" s="15" t="s">
        <v>49</v>
      </c>
      <c r="S366" s="15" t="s">
        <v>1520</v>
      </c>
    </row>
    <row r="367" s="2" customFormat="1" ht="51" customHeight="1" spans="1:19">
      <c r="A367" s="15">
        <v>363</v>
      </c>
      <c r="B367" s="15" t="s">
        <v>1521</v>
      </c>
      <c r="C367" s="15" t="s">
        <v>24</v>
      </c>
      <c r="D367" s="15" t="s">
        <v>25</v>
      </c>
      <c r="E367" s="15" t="s">
        <v>1522</v>
      </c>
      <c r="F367" s="15" t="s">
        <v>156</v>
      </c>
      <c r="G367" s="15" t="s">
        <v>480</v>
      </c>
      <c r="H367" s="15" t="s">
        <v>1521</v>
      </c>
      <c r="I367" s="15" t="s">
        <v>1523</v>
      </c>
      <c r="J367" s="15">
        <v>100</v>
      </c>
      <c r="K367" s="15">
        <v>100</v>
      </c>
      <c r="L367" s="15">
        <v>37</v>
      </c>
      <c r="M367" s="15"/>
      <c r="N367" s="15" t="s">
        <v>1521</v>
      </c>
      <c r="O367" s="15">
        <v>150</v>
      </c>
      <c r="P367" s="15">
        <v>20</v>
      </c>
      <c r="Q367" s="15">
        <v>130</v>
      </c>
      <c r="R367" s="15" t="s">
        <v>49</v>
      </c>
      <c r="S367" s="15" t="s">
        <v>1524</v>
      </c>
    </row>
    <row r="368" s="2" customFormat="1" ht="51" customHeight="1" spans="1:19">
      <c r="A368" s="15">
        <v>364</v>
      </c>
      <c r="B368" s="15" t="s">
        <v>1525</v>
      </c>
      <c r="C368" s="15" t="s">
        <v>24</v>
      </c>
      <c r="D368" s="15" t="s">
        <v>25</v>
      </c>
      <c r="E368" s="15" t="s">
        <v>1526</v>
      </c>
      <c r="F368" s="15" t="s">
        <v>312</v>
      </c>
      <c r="G368" s="15" t="s">
        <v>1527</v>
      </c>
      <c r="H368" s="15" t="s">
        <v>1528</v>
      </c>
      <c r="I368" s="15" t="s">
        <v>1523</v>
      </c>
      <c r="J368" s="15">
        <v>369.8</v>
      </c>
      <c r="K368" s="15">
        <v>300</v>
      </c>
      <c r="L368" s="15">
        <v>38</v>
      </c>
      <c r="M368" s="15"/>
      <c r="N368" s="15" t="s">
        <v>1528</v>
      </c>
      <c r="O368" s="15">
        <v>15</v>
      </c>
      <c r="P368" s="15">
        <v>5</v>
      </c>
      <c r="Q368" s="15">
        <v>10</v>
      </c>
      <c r="R368" s="15" t="s">
        <v>49</v>
      </c>
      <c r="S368" s="15" t="s">
        <v>1529</v>
      </c>
    </row>
    <row r="369" s="2" customFormat="1" ht="51" customHeight="1" spans="1:19">
      <c r="A369" s="15">
        <v>365</v>
      </c>
      <c r="B369" s="15" t="s">
        <v>1530</v>
      </c>
      <c r="C369" s="15" t="s">
        <v>24</v>
      </c>
      <c r="D369" s="15" t="s">
        <v>113</v>
      </c>
      <c r="E369" s="15" t="s">
        <v>1515</v>
      </c>
      <c r="F369" s="15" t="s">
        <v>174</v>
      </c>
      <c r="G369" s="15" t="s">
        <v>1531</v>
      </c>
      <c r="H369" s="15" t="s">
        <v>1532</v>
      </c>
      <c r="I369" s="15" t="s">
        <v>1523</v>
      </c>
      <c r="J369" s="15">
        <v>85.43</v>
      </c>
      <c r="K369" s="15">
        <v>60</v>
      </c>
      <c r="L369" s="15">
        <v>39</v>
      </c>
      <c r="M369" s="15"/>
      <c r="N369" s="15" t="s">
        <v>1532</v>
      </c>
      <c r="O369" s="15">
        <v>20</v>
      </c>
      <c r="P369" s="15">
        <v>5</v>
      </c>
      <c r="Q369" s="15">
        <v>15</v>
      </c>
      <c r="R369" s="15" t="s">
        <v>49</v>
      </c>
      <c r="S369" s="15" t="s">
        <v>1533</v>
      </c>
    </row>
    <row r="370" s="2" customFormat="1" ht="51" customHeight="1" spans="1:19">
      <c r="A370" s="15">
        <v>366</v>
      </c>
      <c r="B370" s="15" t="s">
        <v>1534</v>
      </c>
      <c r="C370" s="15" t="s">
        <v>24</v>
      </c>
      <c r="D370" s="15" t="s">
        <v>113</v>
      </c>
      <c r="E370" s="15" t="s">
        <v>1053</v>
      </c>
      <c r="F370" s="15" t="s">
        <v>195</v>
      </c>
      <c r="G370" s="15" t="s">
        <v>116</v>
      </c>
      <c r="H370" s="15" t="s">
        <v>1535</v>
      </c>
      <c r="I370" s="15" t="s">
        <v>1017</v>
      </c>
      <c r="J370" s="15">
        <v>60</v>
      </c>
      <c r="K370" s="15">
        <v>40</v>
      </c>
      <c r="L370" s="15">
        <v>40</v>
      </c>
      <c r="M370" s="15" t="s">
        <v>1536</v>
      </c>
      <c r="N370" s="15" t="s">
        <v>1537</v>
      </c>
      <c r="O370" s="15">
        <v>1100</v>
      </c>
      <c r="P370" s="15">
        <v>300</v>
      </c>
      <c r="Q370" s="15">
        <v>800</v>
      </c>
      <c r="R370" s="15" t="s">
        <v>137</v>
      </c>
      <c r="S370" s="15"/>
    </row>
    <row r="371" s="3" customFormat="1" ht="36" customHeight="1" spans="1:19">
      <c r="A371" s="28"/>
      <c r="B371" s="29"/>
      <c r="C371" s="28"/>
      <c r="D371" s="30"/>
      <c r="E371" s="31"/>
      <c r="F371" s="31"/>
      <c r="G371" s="31"/>
      <c r="H371" s="31"/>
      <c r="I371" s="32"/>
      <c r="J371" s="33">
        <f>SUM(J5:J370)</f>
        <v>96983.885442</v>
      </c>
      <c r="K371" s="33">
        <f>SUM(K5:K370)</f>
        <v>50091.084078</v>
      </c>
      <c r="L371" s="33">
        <f>SUM(L5:L370)</f>
        <v>38565.071378</v>
      </c>
      <c r="M371" s="28"/>
      <c r="N371" s="31"/>
      <c r="O371" s="28"/>
      <c r="P371" s="28"/>
      <c r="Q371" s="28"/>
      <c r="R371" s="28"/>
      <c r="S371" s="28"/>
    </row>
  </sheetData>
  <mergeCells count="18">
    <mergeCell ref="A1:B1"/>
    <mergeCell ref="A2:S2"/>
    <mergeCell ref="K3:L3"/>
    <mergeCell ref="O3:Q3"/>
    <mergeCell ref="A3:A4"/>
    <mergeCell ref="B3:B4"/>
    <mergeCell ref="C3:C4"/>
    <mergeCell ref="D3:D4"/>
    <mergeCell ref="E3:E4"/>
    <mergeCell ref="F3:F4"/>
    <mergeCell ref="G3:G4"/>
    <mergeCell ref="H3:H4"/>
    <mergeCell ref="I3:I4"/>
    <mergeCell ref="J3:J4"/>
    <mergeCell ref="M3:M4"/>
    <mergeCell ref="N3:N4"/>
    <mergeCell ref="R3:R4"/>
    <mergeCell ref="S3:S4"/>
  </mergeCells>
  <dataValidations count="1">
    <dataValidation type="list" allowBlank="1" showInputMessage="1" showErrorMessage="1" sqref="D174:D356 D358:D365 D370:D371">
      <formula1>"产业发展,就业项目,乡村建设行动,巩固三保障成果,乡村治理和精神文明建设"</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2018-01-09T01:28:00Z</dcterms:created>
  <cp:lastPrinted>2019-11-03T02:48:00Z</cp:lastPrinted>
  <dcterms:modified xsi:type="dcterms:W3CDTF">2025-01-21T02:16:56Z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ubyTemplateID" linkTarget="0">
    <vt:lpwstr>11</vt:lpwstr>
  </property>
  <property fmtid="{D5CDD505-2E9C-101B-9397-08002B2CF9AE}" pid="4" name="ICV">
    <vt:lpwstr>5121674C965D453DBBC40B84EAF373C5</vt:lpwstr>
  </property>
</Properties>
</file>