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删减后" sheetId="4" r:id="rId1"/>
  </sheets>
  <definedNames>
    <definedName name="_xlnm._FilterDatabase" localSheetId="0" hidden="1">删减后!$A$1:$L$84</definedName>
    <definedName name="_xlnm.Print_Titles" localSheetId="0">删减后!$2:$4</definedName>
  </definedNames>
  <calcPr calcId="144525"/>
</workbook>
</file>

<file path=xl/sharedStrings.xml><?xml version="1.0" encoding="utf-8"?>
<sst xmlns="http://schemas.openxmlformats.org/spreadsheetml/2006/main" count="625" uniqueCount="253">
  <si>
    <t>附件</t>
  </si>
  <si>
    <t>柳林县2026年度国有建设用地供应计划表</t>
  </si>
  <si>
    <t>单位：公顷、亩</t>
  </si>
  <si>
    <t>序号</t>
  </si>
  <si>
    <t>宗地编号</t>
  </si>
  <si>
    <t>宗地位置</t>
  </si>
  <si>
    <t>宗地面积（公顷）</t>
  </si>
  <si>
    <t>宗地面积（亩）</t>
  </si>
  <si>
    <t>拟宗地用途</t>
  </si>
  <si>
    <t>拟供地方式</t>
  </si>
  <si>
    <t>拟供地项目名称</t>
  </si>
  <si>
    <t>拟用地单位</t>
  </si>
  <si>
    <t>拟供地时间</t>
  </si>
  <si>
    <t>批次来源</t>
  </si>
  <si>
    <t>备注</t>
  </si>
  <si>
    <t>2021-1-2</t>
  </si>
  <si>
    <t>薛村镇郝家津村</t>
  </si>
  <si>
    <t>商业用地</t>
  </si>
  <si>
    <t>出让</t>
  </si>
  <si>
    <t>郝家津绿地项目</t>
  </si>
  <si>
    <t>郝家津加油站</t>
  </si>
  <si>
    <t>2026.12.31</t>
  </si>
  <si>
    <t>2008年第三批次</t>
  </si>
  <si>
    <t>批而未供</t>
  </si>
  <si>
    <t>2013-1</t>
  </si>
  <si>
    <t>柳林县城区</t>
  </si>
  <si>
    <t>保障性租赁住宅用地</t>
  </si>
  <si>
    <t>划拨</t>
  </si>
  <si>
    <t>青龙住宅用地项目</t>
  </si>
  <si>
    <t>柳林县住房和城乡建设局</t>
  </si>
  <si>
    <t>2011年第二批次</t>
  </si>
  <si>
    <t>2021-2</t>
  </si>
  <si>
    <t>柳林镇雅沟村</t>
  </si>
  <si>
    <t>富众加油站项目</t>
  </si>
  <si>
    <t>富众加油站</t>
  </si>
  <si>
    <t>2011年第四批次</t>
  </si>
  <si>
    <t>2012-14</t>
  </si>
  <si>
    <t>李家湾乡上白霜村</t>
  </si>
  <si>
    <t>工业用地</t>
  </si>
  <si>
    <t>6000万块/年煤矸石节能空心砖项目</t>
  </si>
  <si>
    <t>煤矸石节能空心砖公司</t>
  </si>
  <si>
    <t>2021-31-1</t>
  </si>
  <si>
    <t>公共管理与公共服务用地</t>
  </si>
  <si>
    <t>北大街改造项目</t>
  </si>
  <si>
    <t>2021-31-2-1</t>
  </si>
  <si>
    <t>商品住宅用地</t>
  </si>
  <si>
    <t>2021-31-2-2</t>
  </si>
  <si>
    <t>2021-3</t>
  </si>
  <si>
    <t>柳林镇穆家焉村、东洼村</t>
  </si>
  <si>
    <t>国泰建材项目</t>
  </si>
  <si>
    <t>国泰建材公司</t>
  </si>
  <si>
    <t>2013-4</t>
  </si>
  <si>
    <t>三交镇坪上村</t>
  </si>
  <si>
    <t>仓储用地</t>
  </si>
  <si>
    <t>仓库项目</t>
  </si>
  <si>
    <t>安庆烟花爆竹有限公司</t>
  </si>
  <si>
    <t>2012年第一批次</t>
  </si>
  <si>
    <t>2021-8</t>
  </si>
  <si>
    <t>穆村镇沙曲村</t>
  </si>
  <si>
    <t>粉煤灰制砖项目</t>
  </si>
  <si>
    <t>恒佳粉煤灰制砖公司</t>
  </si>
  <si>
    <t>2021-32</t>
  </si>
  <si>
    <t>薛家湾杨家港城中村改造项目</t>
  </si>
  <si>
    <t>薛家湾杨家港城中村改造领导组</t>
  </si>
  <si>
    <t>2012年第二批次      2012年第四批次</t>
  </si>
  <si>
    <t>2013-58-1-1</t>
  </si>
  <si>
    <t>李家湾乡圪垛村、李家湾村</t>
  </si>
  <si>
    <t>光电子园区项目</t>
  </si>
  <si>
    <t>光电子园区管委会</t>
  </si>
  <si>
    <t>2012年第六批次
2011年第一批次</t>
  </si>
  <si>
    <t>2013-58-1-2</t>
  </si>
  <si>
    <t>李家湾乡李家湾村</t>
  </si>
  <si>
    <t>2013-58-2</t>
  </si>
  <si>
    <t>2021-10</t>
  </si>
  <si>
    <t>柳林镇贺昌村</t>
  </si>
  <si>
    <t>府西苑住宅用地</t>
  </si>
  <si>
    <t>柳林镇贺昌村委</t>
  </si>
  <si>
    <t>2013年第一批次</t>
  </si>
  <si>
    <t>2021-14</t>
  </si>
  <si>
    <t>柳林镇龙门会村</t>
  </si>
  <si>
    <t>出让/划拨</t>
  </si>
  <si>
    <t>住宅项目</t>
  </si>
  <si>
    <t>柳林县经济建设投资开发有限公司</t>
  </si>
  <si>
    <t>2013年第三批次</t>
  </si>
  <si>
    <t>2021-15-2</t>
  </si>
  <si>
    <t>公共管理与公共服务用地（原批地用途住宅用地）</t>
  </si>
  <si>
    <t>公共管理项目</t>
  </si>
  <si>
    <t>2021-17</t>
  </si>
  <si>
    <t>柳林镇薛家湾村</t>
  </si>
  <si>
    <t>城中村项目</t>
  </si>
  <si>
    <t>2014年第二批次</t>
  </si>
  <si>
    <t>2021-18-2</t>
  </si>
  <si>
    <t>柳林镇毛家庄村</t>
  </si>
  <si>
    <t>保障房项目</t>
  </si>
  <si>
    <t>2014年第三批次</t>
  </si>
  <si>
    <t>2021-24</t>
  </si>
  <si>
    <t>薛村镇等</t>
  </si>
  <si>
    <t>交通运输用地</t>
  </si>
  <si>
    <t>太中银安置用地项目</t>
  </si>
  <si>
    <t>太中银铁路有限责任公司</t>
  </si>
  <si>
    <t>单选项目</t>
  </si>
  <si>
    <t>2021-25-2</t>
  </si>
  <si>
    <t>中南铁路安置用地项目</t>
  </si>
  <si>
    <t>晋豫鲁铁路通道股份有限公司</t>
  </si>
  <si>
    <t>2021-26</t>
  </si>
  <si>
    <t>李家湾乡</t>
  </si>
  <si>
    <t>临离高速安置用地项目</t>
  </si>
  <si>
    <t>临离高速公路建设管理处</t>
  </si>
  <si>
    <t>2015-4</t>
  </si>
  <si>
    <t>柳林镇寨东村</t>
  </si>
  <si>
    <t>孝柳铁路仓储项目</t>
  </si>
  <si>
    <t xml:space="preserve">孝柳公司 </t>
  </si>
  <si>
    <t>2014年第四批次</t>
  </si>
  <si>
    <t>2016-6</t>
  </si>
  <si>
    <t>庄上镇曹家山村</t>
  </si>
  <si>
    <t>曹家山加气站项目</t>
  </si>
  <si>
    <t>曹家山加气站</t>
  </si>
  <si>
    <t>2015年第一批次</t>
  </si>
  <si>
    <t>2021-19</t>
  </si>
  <si>
    <t>仓储用地项目</t>
  </si>
  <si>
    <t>2015年第二批次</t>
  </si>
  <si>
    <t>2023-2</t>
  </si>
  <si>
    <t>柳林镇上青龙村</t>
  </si>
  <si>
    <t>自来水项目二</t>
  </si>
  <si>
    <t>柳林县自来水公司</t>
  </si>
  <si>
    <t>2016年第一批次</t>
  </si>
  <si>
    <t>2017-20</t>
  </si>
  <si>
    <t>柳林镇锄沟村</t>
  </si>
  <si>
    <t>锄沟加气站</t>
  </si>
  <si>
    <t>2017-22-2</t>
  </si>
  <si>
    <t>柳林镇庙湾村</t>
  </si>
  <si>
    <t>划拨/出让</t>
  </si>
  <si>
    <t>住宅用地项目</t>
  </si>
  <si>
    <t>2018-14-2</t>
  </si>
  <si>
    <t>柳林镇薛家湾村委</t>
  </si>
  <si>
    <t>2017年第一批次</t>
  </si>
  <si>
    <t>2019-7</t>
  </si>
  <si>
    <t>留誉镇留誉村</t>
  </si>
  <si>
    <t>派出所项目</t>
  </si>
  <si>
    <t>留誉镇派出所</t>
  </si>
  <si>
    <t>2019年第一批次</t>
  </si>
  <si>
    <t>2019-13-2</t>
  </si>
  <si>
    <t>金家庄乡加善村</t>
  </si>
  <si>
    <t>鑫润加气站项目</t>
  </si>
  <si>
    <t>鑫润加气站</t>
  </si>
  <si>
    <t>2022-10-2</t>
  </si>
  <si>
    <t>柳林镇毛家庄村
柳林镇屈家沟村</t>
  </si>
  <si>
    <t>上海实验中学项目</t>
  </si>
  <si>
    <t>柳林镇人民政府</t>
  </si>
  <si>
    <t>2021年第二批次</t>
  </si>
  <si>
    <t>2022-11</t>
  </si>
  <si>
    <t>柳林镇王家庄村</t>
  </si>
  <si>
    <t>金恒建材项目</t>
  </si>
  <si>
    <t>金恒建材有限公司</t>
  </si>
  <si>
    <t>2025-3</t>
  </si>
  <si>
    <t>党校剩余地块</t>
  </si>
  <si>
    <t>2024-3-1</t>
  </si>
  <si>
    <t>柳林镇薛家湾村、毛家庄村</t>
  </si>
  <si>
    <t>东山新城项目</t>
  </si>
  <si>
    <t>2023年第四批次</t>
  </si>
  <si>
    <t>2024-3-2</t>
  </si>
  <si>
    <t>2024-5</t>
  </si>
  <si>
    <t>柳林镇胡家垣村</t>
  </si>
  <si>
    <t>城关供电所项目</t>
  </si>
  <si>
    <t>城关供电所</t>
  </si>
  <si>
    <t>2023年第五批次</t>
  </si>
  <si>
    <t>2024-11</t>
  </si>
  <si>
    <t>滨河南路拆迁安置工程项目</t>
  </si>
  <si>
    <t>沙曲村民委员会</t>
  </si>
  <si>
    <t>2024-12</t>
  </si>
  <si>
    <t>留誉镇下岔沟村</t>
  </si>
  <si>
    <t>百年古香酒厂项目</t>
  </si>
  <si>
    <t>山西古香百年酒业有限公司</t>
  </si>
  <si>
    <t>2024-13</t>
  </si>
  <si>
    <t>汽车站项目</t>
  </si>
  <si>
    <t>柳林县汽车站</t>
  </si>
  <si>
    <t>2024-18</t>
  </si>
  <si>
    <t>成家庄镇王家坡村</t>
  </si>
  <si>
    <t>大唐柳林100MW农光互补发电项目</t>
  </si>
  <si>
    <t>大唐柳林清洁能源有限公司</t>
  </si>
  <si>
    <t>2025-2</t>
  </si>
  <si>
    <t>石西乡石西村</t>
  </si>
  <si>
    <t>神华广通明锦吕梁吕梁100MW农牧光储复合发电项目</t>
  </si>
  <si>
    <t>柳林县神华广通明锦新能源有限公司</t>
  </si>
  <si>
    <t>2026-1</t>
  </si>
  <si>
    <t>成家庄镇聚财塔村、孟门镇罗家坡村</t>
  </si>
  <si>
    <t>山西柳林宏盛聚德煤业有限公司150万吨/年兼并重组整合矿井项目</t>
  </si>
  <si>
    <t>山西柳林宏盛聚德煤业有限公司</t>
  </si>
  <si>
    <t>矿业存量</t>
  </si>
  <si>
    <t>2026-2</t>
  </si>
  <si>
    <t>高家沟乡郭家沟村</t>
  </si>
  <si>
    <t>殡葬用地</t>
  </si>
  <si>
    <t>柳林县殡仪馆项目</t>
  </si>
  <si>
    <t>柳林县民政局</t>
  </si>
  <si>
    <t>2026年第一批次</t>
  </si>
  <si>
    <t>2026-3</t>
  </si>
  <si>
    <t>柳林县公墓项目</t>
  </si>
  <si>
    <t>2022-13</t>
  </si>
  <si>
    <t>成家庄镇成家庄村</t>
  </si>
  <si>
    <t>变电站项目</t>
  </si>
  <si>
    <t>山西离柳焦煤集团柳林有限公司</t>
  </si>
  <si>
    <t>2012年第三批次增减挂钩</t>
  </si>
  <si>
    <t>2022-14</t>
  </si>
  <si>
    <t>李家湾乡蔡家沟村</t>
  </si>
  <si>
    <t>印刷厂建设项目</t>
  </si>
  <si>
    <t>2022-16</t>
  </si>
  <si>
    <t>成家庄镇聚财塔村</t>
  </si>
  <si>
    <t>停车场项目二</t>
  </si>
  <si>
    <t>2012年第四批次增减挂钩</t>
  </si>
  <si>
    <t>2022-17</t>
  </si>
  <si>
    <t>停车场项目三</t>
  </si>
  <si>
    <t>2022-18</t>
  </si>
  <si>
    <t>停车场项目四</t>
  </si>
  <si>
    <t>2022-19</t>
  </si>
  <si>
    <t>停车场项目五</t>
  </si>
  <si>
    <t>2022-20</t>
  </si>
  <si>
    <t>停车场项目六</t>
  </si>
  <si>
    <t>2022-21</t>
  </si>
  <si>
    <t>陈家湾乡陈家湾村</t>
  </si>
  <si>
    <t>新建210万吨洗煤项目</t>
  </si>
  <si>
    <t>晋柳集团有限公司</t>
  </si>
  <si>
    <t>2011年第二批次增减挂钩</t>
  </si>
  <si>
    <t>2022-22</t>
  </si>
  <si>
    <t>王家沟乡王家沟村</t>
  </si>
  <si>
    <t>新建150万吨洗煤项目</t>
  </si>
  <si>
    <t>2022-27</t>
  </si>
  <si>
    <t>成家庄镇聚财塔村、下垣则村，贾家垣乡王家岭村</t>
  </si>
  <si>
    <t>洗煤厂扩建项目</t>
  </si>
  <si>
    <t>2011年第三批次增减挂钩</t>
  </si>
  <si>
    <t>2022-28</t>
  </si>
  <si>
    <t>洗煤厂项目</t>
  </si>
  <si>
    <t>2022-29</t>
  </si>
  <si>
    <t>柳林镇屈家沟村</t>
  </si>
  <si>
    <t>宏盛公司</t>
  </si>
  <si>
    <t>MD-4</t>
  </si>
  <si>
    <t>明清街改造项目</t>
  </si>
  <si>
    <t>国有存量</t>
  </si>
  <si>
    <t>MX-6</t>
  </si>
  <si>
    <t>MB-3</t>
  </si>
  <si>
    <t>教育用地</t>
  </si>
  <si>
    <t>2021年第一批次</t>
  </si>
  <si>
    <t>MB-4</t>
  </si>
  <si>
    <t>MB-5</t>
  </si>
  <si>
    <t>MB-6</t>
  </si>
  <si>
    <t>MX-2-1</t>
  </si>
  <si>
    <t>MX-2-2</t>
  </si>
  <si>
    <t>MX-2-3</t>
  </si>
  <si>
    <t>MX-2-4</t>
  </si>
  <si>
    <t>MX-3</t>
  </si>
  <si>
    <t>MJ-1-1</t>
  </si>
  <si>
    <t>公路用地</t>
  </si>
  <si>
    <t>MJ-1-2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</si>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</sst>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_ "/>
    <numFmt numFmtId="177" formatCode="0_ "/>
  </numFmts>
  <fonts count="37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name val="仿宋_GB2312"/>
      <charset val="134"/>
    </font>
    <font>
      <sz val="9"/>
      <name val="仿宋_GB2312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sz val="7"/>
      <color theme="1"/>
      <name val="仿宋_GB2312"/>
      <charset val="134"/>
    </font>
    <font>
      <sz val="7"/>
      <name val="仿宋_GB2312"/>
      <charset val="134"/>
    </font>
    <font>
      <b/>
      <sz val="10"/>
      <color theme="1"/>
      <name val="仿宋_GB2312"/>
      <charset val="134"/>
    </font>
    <font>
      <b/>
      <sz val="9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3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34" fillId="14" borderId="11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64">
    <xf numFmtId="0" fontId="0" fillId="0" borderId="0" xfId="0">
      <alignment vertical="center"/>
    </xf>
    <xf numFmtId="0" fontId="1" fillId="2" borderId="0" xfId="30" applyFont="1" applyFill="1" applyAlignment="1" applyProtection="1">
      <alignment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7" fillId="2" borderId="0" xfId="30" applyFont="1" applyFill="1" applyAlignment="1" applyProtection="1">
      <alignment horizontal="center" vertical="center" wrapText="1"/>
    </xf>
    <xf numFmtId="0" fontId="8" fillId="2" borderId="0" xfId="30" applyFont="1" applyFill="1" applyAlignment="1" applyProtection="1">
      <alignment horizontal="center" vertical="center" wrapText="1"/>
    </xf>
    <xf numFmtId="0" fontId="9" fillId="2" borderId="0" xfId="30" applyFont="1" applyFill="1" applyAlignment="1" applyProtection="1">
      <alignment horizontal="center" vertical="center" wrapText="1"/>
    </xf>
    <xf numFmtId="0" fontId="1" fillId="2" borderId="0" xfId="30" applyFont="1" applyFill="1" applyAlignment="1" applyProtection="1">
      <alignment horizontal="right" vertical="center" wrapText="1"/>
    </xf>
    <xf numFmtId="0" fontId="9" fillId="2" borderId="0" xfId="30" applyFont="1" applyFill="1" applyAlignment="1" applyProtection="1">
      <alignment horizontal="right" vertical="center" wrapText="1"/>
    </xf>
    <xf numFmtId="177" fontId="10" fillId="2" borderId="1" xfId="30" applyNumberFormat="1" applyFont="1" applyFill="1" applyBorder="1" applyAlignment="1" applyProtection="1">
      <alignment horizontal="center" vertical="center" wrapText="1"/>
    </xf>
    <xf numFmtId="49" fontId="10" fillId="2" borderId="1" xfId="30" applyNumberFormat="1" applyFont="1" applyFill="1" applyBorder="1" applyAlignment="1" applyProtection="1">
      <alignment horizontal="center" vertical="center" wrapText="1"/>
    </xf>
    <xf numFmtId="0" fontId="10" fillId="2" borderId="1" xfId="30" applyFont="1" applyFill="1" applyBorder="1" applyAlignment="1" applyProtection="1">
      <alignment horizontal="center" vertical="center" wrapText="1"/>
    </xf>
    <xf numFmtId="176" fontId="10" fillId="2" borderId="1" xfId="30" applyNumberFormat="1" applyFont="1" applyFill="1" applyBorder="1" applyAlignment="1" applyProtection="1">
      <alignment horizontal="center" vertical="center" wrapText="1"/>
    </xf>
    <xf numFmtId="0" fontId="10" fillId="0" borderId="1" xfId="3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 applyProtection="1">
      <alignment horizontal="center" vertical="center" wrapText="1"/>
    </xf>
    <xf numFmtId="49" fontId="10" fillId="0" borderId="1" xfId="3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colors>
    <mruColors>
      <color rgb="00ED7D31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4"/>
  <sheetViews>
    <sheetView tabSelected="1" zoomScale="145" zoomScaleNormal="145" workbookViewId="0">
      <selection activeCell="A2" sqref="A2:L2"/>
    </sheetView>
  </sheetViews>
  <sheetFormatPr defaultColWidth="9" defaultRowHeight="13.5"/>
  <cols>
    <col min="1" max="1" width="4.06666666666667" customWidth="1"/>
    <col min="2" max="2" width="8.20833333333333" customWidth="1"/>
    <col min="3" max="3" width="11.8666666666667" style="5" customWidth="1"/>
    <col min="4" max="4" width="8.9" customWidth="1"/>
    <col min="5" max="5" width="8.60833333333333" customWidth="1"/>
    <col min="6" max="6" width="12.85" style="5" customWidth="1"/>
    <col min="7" max="7" width="6.39166666666667" style="6" customWidth="1"/>
    <col min="8" max="8" width="10.7416666666667" style="7" customWidth="1"/>
    <col min="9" max="9" width="14.6916666666667" style="8" customWidth="1"/>
    <col min="10" max="10" width="10.0833333333333" customWidth="1"/>
    <col min="11" max="11" width="9.78333333333333" style="5" customWidth="1"/>
    <col min="12" max="12" width="9.375" customWidth="1"/>
  </cols>
  <sheetData>
    <row r="1" ht="23" customHeight="1" spans="1:1">
      <c r="A1" s="9" t="s">
        <v>0</v>
      </c>
    </row>
    <row r="2" ht="60" customHeight="1" spans="1:12">
      <c r="A2" s="10" t="s">
        <v>1</v>
      </c>
      <c r="B2" s="10"/>
      <c r="C2" s="11"/>
      <c r="D2" s="10"/>
      <c r="E2" s="10"/>
      <c r="F2" s="11"/>
      <c r="G2" s="10"/>
      <c r="H2" s="12"/>
      <c r="I2" s="12"/>
      <c r="J2" s="10"/>
      <c r="K2" s="11"/>
      <c r="L2" s="10"/>
    </row>
    <row r="3" s="1" customFormat="1" ht="22" customHeight="1" spans="1:12">
      <c r="A3" s="13" t="s">
        <v>2</v>
      </c>
      <c r="B3" s="13"/>
      <c r="C3" s="13"/>
      <c r="D3" s="13"/>
      <c r="E3" s="13"/>
      <c r="F3" s="13"/>
      <c r="G3" s="13"/>
      <c r="H3" s="14"/>
      <c r="I3" s="14"/>
      <c r="J3" s="13"/>
      <c r="K3" s="13"/>
      <c r="L3" s="13"/>
    </row>
    <row r="4" ht="26" customHeight="1" spans="1:12">
      <c r="A4" s="15" t="s">
        <v>3</v>
      </c>
      <c r="B4" s="16" t="s">
        <v>4</v>
      </c>
      <c r="C4" s="17" t="s">
        <v>5</v>
      </c>
      <c r="D4" s="18" t="s">
        <v>6</v>
      </c>
      <c r="E4" s="18" t="s">
        <v>7</v>
      </c>
      <c r="F4" s="17" t="s">
        <v>8</v>
      </c>
      <c r="G4" s="17" t="s">
        <v>9</v>
      </c>
      <c r="H4" s="19" t="s">
        <v>10</v>
      </c>
      <c r="I4" s="19" t="s">
        <v>11</v>
      </c>
      <c r="J4" s="16" t="s">
        <v>12</v>
      </c>
      <c r="K4" s="43" t="s">
        <v>13</v>
      </c>
      <c r="L4" s="43" t="s">
        <v>14</v>
      </c>
    </row>
    <row r="5" s="2" customFormat="1" ht="24" customHeight="1" spans="1:12">
      <c r="A5" s="20">
        <v>1</v>
      </c>
      <c r="B5" s="21" t="s">
        <v>15</v>
      </c>
      <c r="C5" s="20" t="s">
        <v>16</v>
      </c>
      <c r="D5" s="20">
        <v>0.1285</v>
      </c>
      <c r="E5" s="22">
        <f>D5*15</f>
        <v>1.9275</v>
      </c>
      <c r="F5" s="20" t="s">
        <v>17</v>
      </c>
      <c r="G5" s="20" t="s">
        <v>18</v>
      </c>
      <c r="H5" s="23" t="s">
        <v>19</v>
      </c>
      <c r="I5" s="23" t="s">
        <v>20</v>
      </c>
      <c r="J5" s="21" t="s">
        <v>21</v>
      </c>
      <c r="K5" s="20" t="s">
        <v>22</v>
      </c>
      <c r="L5" s="20" t="s">
        <v>23</v>
      </c>
    </row>
    <row r="6" s="3" customFormat="1" ht="23" customHeight="1" spans="1:12">
      <c r="A6" s="20">
        <v>2</v>
      </c>
      <c r="B6" s="21" t="s">
        <v>24</v>
      </c>
      <c r="C6" s="20" t="s">
        <v>25</v>
      </c>
      <c r="D6" s="20">
        <v>1.1245</v>
      </c>
      <c r="E6" s="22">
        <f t="shared" ref="E6:E14" si="0">D6*15</f>
        <v>16.8675</v>
      </c>
      <c r="F6" s="20" t="s">
        <v>26</v>
      </c>
      <c r="G6" s="24" t="s">
        <v>27</v>
      </c>
      <c r="H6" s="23" t="s">
        <v>28</v>
      </c>
      <c r="I6" s="23" t="s">
        <v>29</v>
      </c>
      <c r="J6" s="21" t="s">
        <v>21</v>
      </c>
      <c r="K6" s="20" t="s">
        <v>30</v>
      </c>
      <c r="L6" s="20" t="s">
        <v>23</v>
      </c>
    </row>
    <row r="7" s="3" customFormat="1" ht="22" customHeight="1" spans="1:12">
      <c r="A7" s="20">
        <v>3</v>
      </c>
      <c r="B7" s="21" t="s">
        <v>31</v>
      </c>
      <c r="C7" s="20" t="s">
        <v>32</v>
      </c>
      <c r="D7" s="20">
        <v>0.0859</v>
      </c>
      <c r="E7" s="22">
        <f t="shared" si="0"/>
        <v>1.2885</v>
      </c>
      <c r="F7" s="20" t="s">
        <v>17</v>
      </c>
      <c r="G7" s="20" t="s">
        <v>18</v>
      </c>
      <c r="H7" s="23" t="s">
        <v>33</v>
      </c>
      <c r="I7" s="23" t="s">
        <v>34</v>
      </c>
      <c r="J7" s="21" t="s">
        <v>21</v>
      </c>
      <c r="K7" s="20" t="s">
        <v>35</v>
      </c>
      <c r="L7" s="20" t="s">
        <v>23</v>
      </c>
    </row>
    <row r="8" s="3" customFormat="1" ht="32" customHeight="1" spans="1:12">
      <c r="A8" s="20">
        <v>4</v>
      </c>
      <c r="B8" s="20" t="s">
        <v>36</v>
      </c>
      <c r="C8" s="20" t="s">
        <v>37</v>
      </c>
      <c r="D8" s="20">
        <v>1.0821</v>
      </c>
      <c r="E8" s="22">
        <f t="shared" si="0"/>
        <v>16.2315</v>
      </c>
      <c r="F8" s="20" t="s">
        <v>38</v>
      </c>
      <c r="G8" s="20" t="s">
        <v>18</v>
      </c>
      <c r="H8" s="25" t="s">
        <v>39</v>
      </c>
      <c r="I8" s="23" t="s">
        <v>40</v>
      </c>
      <c r="J8" s="21" t="s">
        <v>21</v>
      </c>
      <c r="K8" s="20" t="s">
        <v>35</v>
      </c>
      <c r="L8" s="20" t="s">
        <v>23</v>
      </c>
    </row>
    <row r="9" s="3" customFormat="1" ht="24" customHeight="1" spans="1:12">
      <c r="A9" s="20">
        <v>5</v>
      </c>
      <c r="B9" s="20" t="s">
        <v>41</v>
      </c>
      <c r="C9" s="20" t="s">
        <v>25</v>
      </c>
      <c r="D9" s="20">
        <v>11.5456</v>
      </c>
      <c r="E9" s="22">
        <f t="shared" si="0"/>
        <v>173.184</v>
      </c>
      <c r="F9" s="23" t="s">
        <v>42</v>
      </c>
      <c r="G9" s="20" t="s">
        <v>27</v>
      </c>
      <c r="H9" s="23" t="s">
        <v>43</v>
      </c>
      <c r="I9" s="23" t="s">
        <v>29</v>
      </c>
      <c r="J9" s="21" t="s">
        <v>21</v>
      </c>
      <c r="K9" s="20" t="s">
        <v>35</v>
      </c>
      <c r="L9" s="20" t="s">
        <v>23</v>
      </c>
    </row>
    <row r="10" s="4" customFormat="1" ht="23" customHeight="1" spans="1:12">
      <c r="A10" s="20">
        <v>6</v>
      </c>
      <c r="B10" s="24" t="s">
        <v>44</v>
      </c>
      <c r="C10" s="24" t="s">
        <v>25</v>
      </c>
      <c r="D10" s="24">
        <v>4.2434</v>
      </c>
      <c r="E10" s="22">
        <f t="shared" si="0"/>
        <v>63.651</v>
      </c>
      <c r="F10" s="20" t="s">
        <v>45</v>
      </c>
      <c r="G10" s="24" t="s">
        <v>18</v>
      </c>
      <c r="H10" s="26" t="s">
        <v>43</v>
      </c>
      <c r="I10" s="23" t="s">
        <v>29</v>
      </c>
      <c r="J10" s="21" t="s">
        <v>21</v>
      </c>
      <c r="K10" s="24" t="s">
        <v>35</v>
      </c>
      <c r="L10" s="24" t="s">
        <v>23</v>
      </c>
    </row>
    <row r="11" s="4" customFormat="1" ht="23" customHeight="1" spans="1:12">
      <c r="A11" s="20">
        <v>7</v>
      </c>
      <c r="B11" s="24" t="s">
        <v>46</v>
      </c>
      <c r="C11" s="24" t="s">
        <v>25</v>
      </c>
      <c r="D11" s="24">
        <v>1.1523</v>
      </c>
      <c r="E11" s="22">
        <f t="shared" si="0"/>
        <v>17.2845</v>
      </c>
      <c r="F11" s="20" t="s">
        <v>45</v>
      </c>
      <c r="G11" s="24" t="s">
        <v>18</v>
      </c>
      <c r="H11" s="26" t="s">
        <v>43</v>
      </c>
      <c r="I11" s="23" t="s">
        <v>29</v>
      </c>
      <c r="J11" s="21" t="s">
        <v>21</v>
      </c>
      <c r="K11" s="24" t="s">
        <v>35</v>
      </c>
      <c r="L11" s="24" t="s">
        <v>23</v>
      </c>
    </row>
    <row r="12" s="3" customFormat="1" ht="24" customHeight="1" spans="1:12">
      <c r="A12" s="20">
        <v>8</v>
      </c>
      <c r="B12" s="20" t="s">
        <v>47</v>
      </c>
      <c r="C12" s="20" t="s">
        <v>48</v>
      </c>
      <c r="D12" s="20">
        <v>2.0695</v>
      </c>
      <c r="E12" s="22">
        <f t="shared" si="0"/>
        <v>31.0425</v>
      </c>
      <c r="F12" s="20" t="s">
        <v>38</v>
      </c>
      <c r="G12" s="20" t="s">
        <v>18</v>
      </c>
      <c r="H12" s="23" t="s">
        <v>49</v>
      </c>
      <c r="I12" s="26" t="s">
        <v>50</v>
      </c>
      <c r="J12" s="21" t="s">
        <v>21</v>
      </c>
      <c r="K12" s="20" t="s">
        <v>35</v>
      </c>
      <c r="L12" s="20" t="s">
        <v>23</v>
      </c>
    </row>
    <row r="13" s="3" customFormat="1" ht="26" customHeight="1" spans="1:12">
      <c r="A13" s="20">
        <v>9</v>
      </c>
      <c r="B13" s="21" t="s">
        <v>51</v>
      </c>
      <c r="C13" s="20" t="s">
        <v>52</v>
      </c>
      <c r="D13" s="20">
        <v>0.159</v>
      </c>
      <c r="E13" s="22">
        <f t="shared" si="0"/>
        <v>2.385</v>
      </c>
      <c r="F13" s="20" t="s">
        <v>53</v>
      </c>
      <c r="G13" s="20" t="s">
        <v>18</v>
      </c>
      <c r="H13" s="23" t="s">
        <v>54</v>
      </c>
      <c r="I13" s="23" t="s">
        <v>55</v>
      </c>
      <c r="J13" s="21" t="s">
        <v>21</v>
      </c>
      <c r="K13" s="20" t="s">
        <v>56</v>
      </c>
      <c r="L13" s="20" t="s">
        <v>23</v>
      </c>
    </row>
    <row r="14" s="3" customFormat="1" ht="26" customHeight="1" spans="1:12">
      <c r="A14" s="20">
        <v>10</v>
      </c>
      <c r="B14" s="20" t="s">
        <v>57</v>
      </c>
      <c r="C14" s="20" t="s">
        <v>58</v>
      </c>
      <c r="D14" s="20">
        <v>0.9214</v>
      </c>
      <c r="E14" s="22">
        <f t="shared" si="0"/>
        <v>13.821</v>
      </c>
      <c r="F14" s="20" t="s">
        <v>38</v>
      </c>
      <c r="G14" s="20" t="s">
        <v>18</v>
      </c>
      <c r="H14" s="23" t="s">
        <v>59</v>
      </c>
      <c r="I14" s="23" t="s">
        <v>60</v>
      </c>
      <c r="J14" s="21" t="s">
        <v>21</v>
      </c>
      <c r="K14" s="20" t="s">
        <v>56</v>
      </c>
      <c r="L14" s="20" t="s">
        <v>23</v>
      </c>
    </row>
    <row r="15" s="3" customFormat="1" ht="33" customHeight="1" spans="1:12">
      <c r="A15" s="20">
        <v>11</v>
      </c>
      <c r="B15" s="20" t="s">
        <v>61</v>
      </c>
      <c r="C15" s="20" t="s">
        <v>25</v>
      </c>
      <c r="D15" s="20">
        <v>9.6325</v>
      </c>
      <c r="E15" s="22">
        <f t="shared" ref="E15:E47" si="1">D15*15</f>
        <v>144.4875</v>
      </c>
      <c r="F15" s="23" t="s">
        <v>42</v>
      </c>
      <c r="G15" s="20" t="s">
        <v>27</v>
      </c>
      <c r="H15" s="23" t="s">
        <v>62</v>
      </c>
      <c r="I15" s="23" t="s">
        <v>63</v>
      </c>
      <c r="J15" s="21" t="s">
        <v>21</v>
      </c>
      <c r="K15" s="27" t="s">
        <v>64</v>
      </c>
      <c r="L15" s="20" t="s">
        <v>23</v>
      </c>
    </row>
    <row r="16" s="3" customFormat="1" ht="23" customHeight="1" spans="1:12">
      <c r="A16" s="20">
        <v>12</v>
      </c>
      <c r="B16" s="20" t="s">
        <v>65</v>
      </c>
      <c r="C16" s="20" t="s">
        <v>66</v>
      </c>
      <c r="D16" s="20">
        <v>15.0441</v>
      </c>
      <c r="E16" s="22">
        <f t="shared" si="1"/>
        <v>225.6615</v>
      </c>
      <c r="F16" s="20" t="s">
        <v>17</v>
      </c>
      <c r="G16" s="20" t="s">
        <v>18</v>
      </c>
      <c r="H16" s="23" t="s">
        <v>67</v>
      </c>
      <c r="I16" s="23" t="s">
        <v>68</v>
      </c>
      <c r="J16" s="21" t="s">
        <v>21</v>
      </c>
      <c r="K16" s="20" t="s">
        <v>69</v>
      </c>
      <c r="L16" s="20" t="s">
        <v>23</v>
      </c>
    </row>
    <row r="17" s="3" customFormat="1" ht="27" customHeight="1" spans="1:12">
      <c r="A17" s="20">
        <v>13</v>
      </c>
      <c r="B17" s="20" t="s">
        <v>70</v>
      </c>
      <c r="C17" s="20" t="s">
        <v>71</v>
      </c>
      <c r="D17" s="20">
        <v>4.1499</v>
      </c>
      <c r="E17" s="22">
        <f t="shared" si="1"/>
        <v>62.2485</v>
      </c>
      <c r="F17" s="20" t="s">
        <v>17</v>
      </c>
      <c r="G17" s="20" t="s">
        <v>18</v>
      </c>
      <c r="H17" s="23" t="s">
        <v>67</v>
      </c>
      <c r="I17" s="23" t="s">
        <v>68</v>
      </c>
      <c r="J17" s="21" t="s">
        <v>21</v>
      </c>
      <c r="K17" s="27" t="s">
        <v>69</v>
      </c>
      <c r="L17" s="20" t="s">
        <v>23</v>
      </c>
    </row>
    <row r="18" s="3" customFormat="1" ht="23" customHeight="1" spans="1:12">
      <c r="A18" s="20">
        <v>14</v>
      </c>
      <c r="B18" s="20" t="s">
        <v>72</v>
      </c>
      <c r="C18" s="20" t="s">
        <v>66</v>
      </c>
      <c r="D18" s="20">
        <v>37.5277</v>
      </c>
      <c r="E18" s="22">
        <f t="shared" si="1"/>
        <v>562.9155</v>
      </c>
      <c r="F18" s="20" t="s">
        <v>17</v>
      </c>
      <c r="G18" s="20" t="s">
        <v>18</v>
      </c>
      <c r="H18" s="23" t="s">
        <v>67</v>
      </c>
      <c r="I18" s="23" t="s">
        <v>68</v>
      </c>
      <c r="J18" s="21" t="s">
        <v>21</v>
      </c>
      <c r="K18" s="20" t="s">
        <v>69</v>
      </c>
      <c r="L18" s="20" t="s">
        <v>23</v>
      </c>
    </row>
    <row r="19" s="3" customFormat="1" ht="23" customHeight="1" spans="1:12">
      <c r="A19" s="20">
        <v>15</v>
      </c>
      <c r="B19" s="21" t="s">
        <v>73</v>
      </c>
      <c r="C19" s="20" t="s">
        <v>74</v>
      </c>
      <c r="D19" s="20">
        <v>1.7806</v>
      </c>
      <c r="E19" s="22">
        <f t="shared" si="1"/>
        <v>26.709</v>
      </c>
      <c r="F19" s="20" t="s">
        <v>45</v>
      </c>
      <c r="G19" s="20" t="s">
        <v>18</v>
      </c>
      <c r="H19" s="23" t="s">
        <v>75</v>
      </c>
      <c r="I19" s="23" t="s">
        <v>76</v>
      </c>
      <c r="J19" s="21" t="s">
        <v>21</v>
      </c>
      <c r="K19" s="20" t="s">
        <v>77</v>
      </c>
      <c r="L19" s="20" t="s">
        <v>23</v>
      </c>
    </row>
    <row r="20" s="3" customFormat="1" ht="31" customHeight="1" spans="1:12">
      <c r="A20" s="20">
        <v>16</v>
      </c>
      <c r="B20" s="20" t="s">
        <v>78</v>
      </c>
      <c r="C20" s="20" t="s">
        <v>79</v>
      </c>
      <c r="D20" s="20">
        <v>1.639</v>
      </c>
      <c r="E20" s="22">
        <f t="shared" si="1"/>
        <v>24.585</v>
      </c>
      <c r="F20" s="20" t="s">
        <v>45</v>
      </c>
      <c r="G20" s="20" t="s">
        <v>80</v>
      </c>
      <c r="H20" s="23" t="s">
        <v>81</v>
      </c>
      <c r="I20" s="23" t="s">
        <v>82</v>
      </c>
      <c r="J20" s="21" t="s">
        <v>21</v>
      </c>
      <c r="K20" s="20" t="s">
        <v>83</v>
      </c>
      <c r="L20" s="20" t="s">
        <v>23</v>
      </c>
    </row>
    <row r="21" s="3" customFormat="1" ht="31" customHeight="1" spans="1:12">
      <c r="A21" s="20">
        <v>17</v>
      </c>
      <c r="B21" s="20" t="s">
        <v>84</v>
      </c>
      <c r="C21" s="20" t="s">
        <v>32</v>
      </c>
      <c r="D21" s="20">
        <v>1.3028</v>
      </c>
      <c r="E21" s="22">
        <f t="shared" si="1"/>
        <v>19.542</v>
      </c>
      <c r="F21" s="27" t="s">
        <v>85</v>
      </c>
      <c r="G21" s="20" t="s">
        <v>80</v>
      </c>
      <c r="H21" s="23" t="s">
        <v>86</v>
      </c>
      <c r="I21" s="23" t="s">
        <v>82</v>
      </c>
      <c r="J21" s="21" t="s">
        <v>21</v>
      </c>
      <c r="K21" s="20" t="s">
        <v>83</v>
      </c>
      <c r="L21" s="20" t="s">
        <v>23</v>
      </c>
    </row>
    <row r="22" s="3" customFormat="1" ht="23" customHeight="1" spans="1:12">
      <c r="A22" s="20">
        <v>18</v>
      </c>
      <c r="B22" s="20" t="s">
        <v>87</v>
      </c>
      <c r="C22" s="20" t="s">
        <v>88</v>
      </c>
      <c r="D22" s="20">
        <v>2.727</v>
      </c>
      <c r="E22" s="22">
        <f t="shared" si="1"/>
        <v>40.905</v>
      </c>
      <c r="F22" s="20" t="s">
        <v>26</v>
      </c>
      <c r="G22" s="20" t="s">
        <v>27</v>
      </c>
      <c r="H22" s="23" t="s">
        <v>89</v>
      </c>
      <c r="I22" s="23" t="s">
        <v>63</v>
      </c>
      <c r="J22" s="21" t="s">
        <v>21</v>
      </c>
      <c r="K22" s="20" t="s">
        <v>90</v>
      </c>
      <c r="L22" s="20" t="s">
        <v>23</v>
      </c>
    </row>
    <row r="23" s="3" customFormat="1" ht="23" customHeight="1" spans="1:12">
      <c r="A23" s="20">
        <v>19</v>
      </c>
      <c r="B23" s="28" t="s">
        <v>91</v>
      </c>
      <c r="C23" s="29" t="s">
        <v>92</v>
      </c>
      <c r="D23" s="29">
        <v>1.9074</v>
      </c>
      <c r="E23" s="22">
        <f t="shared" si="1"/>
        <v>28.611</v>
      </c>
      <c r="F23" s="20" t="s">
        <v>26</v>
      </c>
      <c r="G23" s="24" t="s">
        <v>27</v>
      </c>
      <c r="H23" s="30" t="s">
        <v>93</v>
      </c>
      <c r="I23" s="23" t="s">
        <v>29</v>
      </c>
      <c r="J23" s="21" t="s">
        <v>21</v>
      </c>
      <c r="K23" s="29" t="s">
        <v>94</v>
      </c>
      <c r="L23" s="20" t="s">
        <v>23</v>
      </c>
    </row>
    <row r="24" s="3" customFormat="1" ht="23" customHeight="1" spans="1:12">
      <c r="A24" s="20">
        <v>20</v>
      </c>
      <c r="B24" s="28" t="s">
        <v>95</v>
      </c>
      <c r="C24" s="31" t="s">
        <v>96</v>
      </c>
      <c r="D24" s="32">
        <v>15.8285</v>
      </c>
      <c r="E24" s="22">
        <f t="shared" si="1"/>
        <v>237.4275</v>
      </c>
      <c r="F24" s="33" t="s">
        <v>97</v>
      </c>
      <c r="G24" s="24" t="s">
        <v>27</v>
      </c>
      <c r="H24" s="34" t="s">
        <v>98</v>
      </c>
      <c r="I24" s="23" t="s">
        <v>99</v>
      </c>
      <c r="J24" s="21" t="s">
        <v>21</v>
      </c>
      <c r="K24" s="24" t="s">
        <v>100</v>
      </c>
      <c r="L24" s="20" t="s">
        <v>23</v>
      </c>
    </row>
    <row r="25" s="3" customFormat="1" ht="23" customHeight="1" spans="1:12">
      <c r="A25" s="20">
        <v>21</v>
      </c>
      <c r="B25" s="28" t="s">
        <v>101</v>
      </c>
      <c r="C25" s="31" t="s">
        <v>96</v>
      </c>
      <c r="D25" s="32">
        <v>8.3486</v>
      </c>
      <c r="E25" s="22">
        <f t="shared" si="1"/>
        <v>125.229</v>
      </c>
      <c r="F25" s="33" t="s">
        <v>97</v>
      </c>
      <c r="G25" s="24" t="s">
        <v>27</v>
      </c>
      <c r="H25" s="34" t="s">
        <v>102</v>
      </c>
      <c r="I25" s="23" t="s">
        <v>103</v>
      </c>
      <c r="J25" s="21" t="s">
        <v>21</v>
      </c>
      <c r="K25" s="24" t="s">
        <v>100</v>
      </c>
      <c r="L25" s="20" t="s">
        <v>23</v>
      </c>
    </row>
    <row r="26" s="3" customFormat="1" ht="22" customHeight="1" spans="1:12">
      <c r="A26" s="20">
        <v>22</v>
      </c>
      <c r="B26" s="28" t="s">
        <v>104</v>
      </c>
      <c r="C26" s="31" t="s">
        <v>105</v>
      </c>
      <c r="D26" s="32">
        <v>1.3335</v>
      </c>
      <c r="E26" s="22">
        <f t="shared" si="1"/>
        <v>20.0025</v>
      </c>
      <c r="F26" s="33" t="s">
        <v>97</v>
      </c>
      <c r="G26" s="24" t="s">
        <v>27</v>
      </c>
      <c r="H26" s="34" t="s">
        <v>106</v>
      </c>
      <c r="I26" s="23" t="s">
        <v>107</v>
      </c>
      <c r="J26" s="21" t="s">
        <v>21</v>
      </c>
      <c r="K26" s="24" t="s">
        <v>100</v>
      </c>
      <c r="L26" s="20" t="s">
        <v>23</v>
      </c>
    </row>
    <row r="27" s="3" customFormat="1" ht="23" customHeight="1" spans="1:12">
      <c r="A27" s="20">
        <v>23</v>
      </c>
      <c r="B27" s="20" t="s">
        <v>108</v>
      </c>
      <c r="C27" s="20" t="s">
        <v>109</v>
      </c>
      <c r="D27" s="20">
        <v>0.2849</v>
      </c>
      <c r="E27" s="22">
        <f t="shared" si="1"/>
        <v>4.2735</v>
      </c>
      <c r="F27" s="20" t="s">
        <v>53</v>
      </c>
      <c r="G27" s="20" t="s">
        <v>18</v>
      </c>
      <c r="H27" s="23" t="s">
        <v>110</v>
      </c>
      <c r="I27" s="23" t="s">
        <v>111</v>
      </c>
      <c r="J27" s="21" t="s">
        <v>21</v>
      </c>
      <c r="K27" s="20" t="s">
        <v>112</v>
      </c>
      <c r="L27" s="20" t="s">
        <v>23</v>
      </c>
    </row>
    <row r="28" s="3" customFormat="1" ht="24" customHeight="1" spans="1:12">
      <c r="A28" s="20">
        <v>24</v>
      </c>
      <c r="B28" s="21" t="s">
        <v>113</v>
      </c>
      <c r="C28" s="20" t="s">
        <v>114</v>
      </c>
      <c r="D28" s="20">
        <v>0.1383</v>
      </c>
      <c r="E28" s="22">
        <f t="shared" si="1"/>
        <v>2.0745</v>
      </c>
      <c r="F28" s="20" t="s">
        <v>17</v>
      </c>
      <c r="G28" s="20" t="s">
        <v>18</v>
      </c>
      <c r="H28" s="23" t="s">
        <v>115</v>
      </c>
      <c r="I28" s="23" t="s">
        <v>116</v>
      </c>
      <c r="J28" s="21" t="s">
        <v>21</v>
      </c>
      <c r="K28" s="20" t="s">
        <v>117</v>
      </c>
      <c r="L28" s="20" t="s">
        <v>23</v>
      </c>
    </row>
    <row r="29" s="3" customFormat="1" ht="23" customHeight="1" spans="1:12">
      <c r="A29" s="20">
        <v>25</v>
      </c>
      <c r="B29" s="20" t="s">
        <v>118</v>
      </c>
      <c r="C29" s="20" t="s">
        <v>74</v>
      </c>
      <c r="D29" s="20">
        <v>2.772</v>
      </c>
      <c r="E29" s="22">
        <f t="shared" si="1"/>
        <v>41.58</v>
      </c>
      <c r="F29" s="20" t="s">
        <v>53</v>
      </c>
      <c r="G29" s="20" t="s">
        <v>18</v>
      </c>
      <c r="H29" s="23" t="s">
        <v>119</v>
      </c>
      <c r="I29" s="23" t="s">
        <v>76</v>
      </c>
      <c r="J29" s="21" t="s">
        <v>21</v>
      </c>
      <c r="K29" s="20" t="s">
        <v>120</v>
      </c>
      <c r="L29" s="20" t="s">
        <v>23</v>
      </c>
    </row>
    <row r="30" s="3" customFormat="1" ht="24" customHeight="1" spans="1:12">
      <c r="A30" s="20">
        <v>26</v>
      </c>
      <c r="B30" s="35" t="s">
        <v>121</v>
      </c>
      <c r="C30" s="24" t="s">
        <v>122</v>
      </c>
      <c r="D30" s="28">
        <v>0.1279</v>
      </c>
      <c r="E30" s="22">
        <f t="shared" si="1"/>
        <v>1.9185</v>
      </c>
      <c r="F30" s="33" t="s">
        <v>42</v>
      </c>
      <c r="G30" s="31" t="s">
        <v>27</v>
      </c>
      <c r="H30" s="26" t="s">
        <v>123</v>
      </c>
      <c r="I30" s="23" t="s">
        <v>124</v>
      </c>
      <c r="J30" s="21" t="s">
        <v>21</v>
      </c>
      <c r="K30" s="29" t="s">
        <v>125</v>
      </c>
      <c r="L30" s="20" t="s">
        <v>23</v>
      </c>
    </row>
    <row r="31" s="3" customFormat="1" ht="23" customHeight="1" spans="1:12">
      <c r="A31" s="20">
        <v>27</v>
      </c>
      <c r="B31" s="35" t="s">
        <v>126</v>
      </c>
      <c r="C31" s="24" t="s">
        <v>127</v>
      </c>
      <c r="D31" s="28">
        <v>0.1211</v>
      </c>
      <c r="E31" s="22">
        <f t="shared" si="1"/>
        <v>1.8165</v>
      </c>
      <c r="F31" s="33" t="s">
        <v>17</v>
      </c>
      <c r="G31" s="31" t="s">
        <v>18</v>
      </c>
      <c r="H31" s="26" t="s">
        <v>128</v>
      </c>
      <c r="I31" s="23" t="s">
        <v>128</v>
      </c>
      <c r="J31" s="21" t="s">
        <v>21</v>
      </c>
      <c r="K31" s="29" t="s">
        <v>125</v>
      </c>
      <c r="L31" s="20" t="s">
        <v>23</v>
      </c>
    </row>
    <row r="32" s="3" customFormat="1" ht="25" customHeight="1" spans="1:12">
      <c r="A32" s="20">
        <v>28</v>
      </c>
      <c r="B32" s="35" t="s">
        <v>129</v>
      </c>
      <c r="C32" s="24" t="s">
        <v>130</v>
      </c>
      <c r="D32" s="28">
        <v>0.8874</v>
      </c>
      <c r="E32" s="22">
        <f t="shared" si="1"/>
        <v>13.311</v>
      </c>
      <c r="F32" s="20" t="s">
        <v>45</v>
      </c>
      <c r="G32" s="24" t="s">
        <v>131</v>
      </c>
      <c r="H32" s="26" t="s">
        <v>132</v>
      </c>
      <c r="I32" s="23" t="s">
        <v>29</v>
      </c>
      <c r="J32" s="21" t="s">
        <v>21</v>
      </c>
      <c r="K32" s="29" t="s">
        <v>125</v>
      </c>
      <c r="L32" s="20" t="s">
        <v>23</v>
      </c>
    </row>
    <row r="33" s="3" customFormat="1" ht="26" customHeight="1" spans="1:12">
      <c r="A33" s="20">
        <v>29</v>
      </c>
      <c r="B33" s="28" t="s">
        <v>133</v>
      </c>
      <c r="C33" s="24" t="s">
        <v>88</v>
      </c>
      <c r="D33" s="28">
        <v>1.8719</v>
      </c>
      <c r="E33" s="22">
        <f t="shared" si="1"/>
        <v>28.0785</v>
      </c>
      <c r="F33" s="20" t="s">
        <v>45</v>
      </c>
      <c r="G33" s="24" t="s">
        <v>131</v>
      </c>
      <c r="H33" s="26" t="s">
        <v>132</v>
      </c>
      <c r="I33" s="23" t="s">
        <v>134</v>
      </c>
      <c r="J33" s="21" t="s">
        <v>21</v>
      </c>
      <c r="K33" s="24" t="s">
        <v>135</v>
      </c>
      <c r="L33" s="20" t="s">
        <v>23</v>
      </c>
    </row>
    <row r="34" s="3" customFormat="1" ht="24" customHeight="1" spans="1:12">
      <c r="A34" s="20">
        <v>30</v>
      </c>
      <c r="B34" s="20" t="s">
        <v>136</v>
      </c>
      <c r="C34" s="20" t="s">
        <v>137</v>
      </c>
      <c r="D34" s="20">
        <v>0.0951</v>
      </c>
      <c r="E34" s="22">
        <f t="shared" si="1"/>
        <v>1.4265</v>
      </c>
      <c r="F34" s="25" t="s">
        <v>42</v>
      </c>
      <c r="G34" s="20" t="s">
        <v>27</v>
      </c>
      <c r="H34" s="23" t="s">
        <v>138</v>
      </c>
      <c r="I34" s="23" t="s">
        <v>139</v>
      </c>
      <c r="J34" s="21" t="s">
        <v>21</v>
      </c>
      <c r="K34" s="20" t="s">
        <v>140</v>
      </c>
      <c r="L34" s="20"/>
    </row>
    <row r="35" s="3" customFormat="1" ht="23" customHeight="1" spans="1:12">
      <c r="A35" s="20">
        <v>31</v>
      </c>
      <c r="B35" s="20" t="s">
        <v>141</v>
      </c>
      <c r="C35" s="20" t="s">
        <v>142</v>
      </c>
      <c r="D35" s="20">
        <v>0.799</v>
      </c>
      <c r="E35" s="22">
        <f t="shared" si="1"/>
        <v>11.985</v>
      </c>
      <c r="F35" s="20" t="s">
        <v>38</v>
      </c>
      <c r="G35" s="20" t="s">
        <v>18</v>
      </c>
      <c r="H35" s="23" t="s">
        <v>143</v>
      </c>
      <c r="I35" s="23" t="s">
        <v>144</v>
      </c>
      <c r="J35" s="21" t="s">
        <v>21</v>
      </c>
      <c r="K35" s="20" t="s">
        <v>140</v>
      </c>
      <c r="L35" s="20"/>
    </row>
    <row r="36" s="3" customFormat="1" ht="26" customHeight="1" spans="1:12">
      <c r="A36" s="20">
        <v>32</v>
      </c>
      <c r="B36" s="21" t="s">
        <v>145</v>
      </c>
      <c r="C36" s="20" t="s">
        <v>146</v>
      </c>
      <c r="D36" s="20">
        <v>0.4975</v>
      </c>
      <c r="E36" s="22">
        <f t="shared" si="1"/>
        <v>7.4625</v>
      </c>
      <c r="F36" s="20" t="s">
        <v>45</v>
      </c>
      <c r="G36" s="20" t="s">
        <v>131</v>
      </c>
      <c r="H36" s="23" t="s">
        <v>147</v>
      </c>
      <c r="I36" s="23" t="s">
        <v>148</v>
      </c>
      <c r="J36" s="21" t="s">
        <v>21</v>
      </c>
      <c r="K36" s="20" t="s">
        <v>149</v>
      </c>
      <c r="L36" s="20"/>
    </row>
    <row r="37" s="3" customFormat="1" ht="23" customHeight="1" spans="1:12">
      <c r="A37" s="20">
        <v>33</v>
      </c>
      <c r="B37" s="20" t="s">
        <v>150</v>
      </c>
      <c r="C37" s="20" t="s">
        <v>151</v>
      </c>
      <c r="D37" s="20">
        <v>5.4064</v>
      </c>
      <c r="E37" s="22">
        <f t="shared" si="1"/>
        <v>81.096</v>
      </c>
      <c r="F37" s="20" t="s">
        <v>38</v>
      </c>
      <c r="G37" s="20" t="s">
        <v>18</v>
      </c>
      <c r="H37" s="23" t="s">
        <v>152</v>
      </c>
      <c r="I37" s="23" t="s">
        <v>153</v>
      </c>
      <c r="J37" s="21" t="s">
        <v>21</v>
      </c>
      <c r="K37" s="20" t="s">
        <v>149</v>
      </c>
      <c r="L37" s="20"/>
    </row>
    <row r="38" s="3" customFormat="1" ht="30" customHeight="1" spans="1:12">
      <c r="A38" s="20">
        <v>34</v>
      </c>
      <c r="B38" s="21" t="s">
        <v>154</v>
      </c>
      <c r="C38" s="20" t="s">
        <v>88</v>
      </c>
      <c r="D38" s="20">
        <v>0.2656</v>
      </c>
      <c r="E38" s="22">
        <f t="shared" si="1"/>
        <v>3.984</v>
      </c>
      <c r="F38" s="20" t="s">
        <v>42</v>
      </c>
      <c r="G38" s="20" t="s">
        <v>27</v>
      </c>
      <c r="H38" s="23" t="s">
        <v>155</v>
      </c>
      <c r="I38" s="23" t="s">
        <v>29</v>
      </c>
      <c r="J38" s="21" t="s">
        <v>21</v>
      </c>
      <c r="K38" s="20" t="s">
        <v>149</v>
      </c>
      <c r="L38" s="20"/>
    </row>
    <row r="39" s="3" customFormat="1" ht="25" customHeight="1" spans="1:12">
      <c r="A39" s="20">
        <v>35</v>
      </c>
      <c r="B39" s="21" t="s">
        <v>156</v>
      </c>
      <c r="C39" s="20" t="s">
        <v>157</v>
      </c>
      <c r="D39" s="20">
        <v>15.944</v>
      </c>
      <c r="E39" s="22">
        <f t="shared" si="1"/>
        <v>239.16</v>
      </c>
      <c r="F39" s="20" t="s">
        <v>42</v>
      </c>
      <c r="G39" s="20" t="s">
        <v>27</v>
      </c>
      <c r="H39" s="23" t="s">
        <v>158</v>
      </c>
      <c r="I39" s="23" t="s">
        <v>29</v>
      </c>
      <c r="J39" s="21" t="s">
        <v>21</v>
      </c>
      <c r="K39" s="20" t="s">
        <v>159</v>
      </c>
      <c r="L39" s="20"/>
    </row>
    <row r="40" s="3" customFormat="1" ht="23" customHeight="1" spans="1:12">
      <c r="A40" s="20">
        <v>36</v>
      </c>
      <c r="B40" s="21" t="s">
        <v>160</v>
      </c>
      <c r="C40" s="20" t="s">
        <v>157</v>
      </c>
      <c r="D40" s="20">
        <v>0.5373</v>
      </c>
      <c r="E40" s="22">
        <f t="shared" si="1"/>
        <v>8.0595</v>
      </c>
      <c r="F40" s="20" t="s">
        <v>45</v>
      </c>
      <c r="G40" s="20" t="s">
        <v>18</v>
      </c>
      <c r="H40" s="23" t="s">
        <v>158</v>
      </c>
      <c r="I40" s="23" t="s">
        <v>29</v>
      </c>
      <c r="J40" s="21" t="s">
        <v>21</v>
      </c>
      <c r="K40" s="20" t="s">
        <v>159</v>
      </c>
      <c r="L40" s="20"/>
    </row>
    <row r="41" s="3" customFormat="1" ht="23" customHeight="1" spans="1:12">
      <c r="A41" s="20">
        <v>37</v>
      </c>
      <c r="B41" s="21" t="s">
        <v>161</v>
      </c>
      <c r="C41" s="20" t="s">
        <v>162</v>
      </c>
      <c r="D41" s="20">
        <v>0.7086</v>
      </c>
      <c r="E41" s="22">
        <f t="shared" si="1"/>
        <v>10.629</v>
      </c>
      <c r="F41" s="20" t="s">
        <v>38</v>
      </c>
      <c r="G41" s="20" t="s">
        <v>18</v>
      </c>
      <c r="H41" s="23" t="s">
        <v>163</v>
      </c>
      <c r="I41" s="23" t="s">
        <v>164</v>
      </c>
      <c r="J41" s="21" t="s">
        <v>21</v>
      </c>
      <c r="K41" s="20" t="s">
        <v>165</v>
      </c>
      <c r="L41" s="20"/>
    </row>
    <row r="42" s="3" customFormat="1" ht="29" customHeight="1" spans="1:12">
      <c r="A42" s="20">
        <v>38</v>
      </c>
      <c r="B42" s="21" t="s">
        <v>166</v>
      </c>
      <c r="C42" s="20" t="s">
        <v>58</v>
      </c>
      <c r="D42" s="20">
        <v>0.4006</v>
      </c>
      <c r="E42" s="22">
        <f t="shared" si="1"/>
        <v>6.009</v>
      </c>
      <c r="F42" s="20" t="s">
        <v>45</v>
      </c>
      <c r="G42" s="20" t="s">
        <v>18</v>
      </c>
      <c r="H42" s="25" t="s">
        <v>167</v>
      </c>
      <c r="I42" s="23" t="s">
        <v>168</v>
      </c>
      <c r="J42" s="21" t="s">
        <v>21</v>
      </c>
      <c r="K42" s="20" t="s">
        <v>165</v>
      </c>
      <c r="L42" s="20"/>
    </row>
    <row r="43" s="3" customFormat="1" ht="24" customHeight="1" spans="1:12">
      <c r="A43" s="20">
        <v>39</v>
      </c>
      <c r="B43" s="21" t="s">
        <v>169</v>
      </c>
      <c r="C43" s="20" t="s">
        <v>170</v>
      </c>
      <c r="D43" s="20">
        <v>0.7051</v>
      </c>
      <c r="E43" s="22">
        <f t="shared" si="1"/>
        <v>10.5765</v>
      </c>
      <c r="F43" s="20" t="s">
        <v>38</v>
      </c>
      <c r="G43" s="20" t="s">
        <v>18</v>
      </c>
      <c r="H43" s="23" t="s">
        <v>171</v>
      </c>
      <c r="I43" s="23" t="s">
        <v>172</v>
      </c>
      <c r="J43" s="21" t="s">
        <v>21</v>
      </c>
      <c r="K43" s="20" t="s">
        <v>165</v>
      </c>
      <c r="L43" s="20"/>
    </row>
    <row r="44" s="3" customFormat="1" ht="25" customHeight="1" spans="1:12">
      <c r="A44" s="20">
        <v>40</v>
      </c>
      <c r="B44" s="21" t="s">
        <v>173</v>
      </c>
      <c r="C44" s="20" t="s">
        <v>79</v>
      </c>
      <c r="D44" s="20">
        <v>0.7085</v>
      </c>
      <c r="E44" s="22">
        <f t="shared" si="1"/>
        <v>10.6275</v>
      </c>
      <c r="F44" s="20" t="s">
        <v>97</v>
      </c>
      <c r="G44" s="20" t="s">
        <v>27</v>
      </c>
      <c r="H44" s="23" t="s">
        <v>174</v>
      </c>
      <c r="I44" s="23" t="s">
        <v>175</v>
      </c>
      <c r="J44" s="21" t="s">
        <v>21</v>
      </c>
      <c r="K44" s="20" t="s">
        <v>165</v>
      </c>
      <c r="L44" s="20"/>
    </row>
    <row r="45" s="3" customFormat="1" ht="31" customHeight="1" spans="1:12">
      <c r="A45" s="20">
        <v>41</v>
      </c>
      <c r="B45" s="21" t="s">
        <v>176</v>
      </c>
      <c r="C45" s="20" t="s">
        <v>177</v>
      </c>
      <c r="D45" s="22">
        <v>0.66</v>
      </c>
      <c r="E45" s="22">
        <f t="shared" si="1"/>
        <v>9.9</v>
      </c>
      <c r="F45" s="20" t="s">
        <v>38</v>
      </c>
      <c r="G45" s="20" t="s">
        <v>18</v>
      </c>
      <c r="H45" s="25" t="s">
        <v>178</v>
      </c>
      <c r="I45" s="23" t="s">
        <v>179</v>
      </c>
      <c r="J45" s="21" t="s">
        <v>21</v>
      </c>
      <c r="K45" s="24" t="s">
        <v>100</v>
      </c>
      <c r="L45" s="20"/>
    </row>
    <row r="46" s="3" customFormat="1" ht="32" customHeight="1" spans="1:12">
      <c r="A46" s="20">
        <v>42</v>
      </c>
      <c r="B46" s="21" t="s">
        <v>180</v>
      </c>
      <c r="C46" s="20" t="s">
        <v>181</v>
      </c>
      <c r="D46" s="36">
        <v>1.3443</v>
      </c>
      <c r="E46" s="22">
        <f t="shared" si="1"/>
        <v>20.1645</v>
      </c>
      <c r="F46" s="20" t="s">
        <v>38</v>
      </c>
      <c r="G46" s="20" t="s">
        <v>18</v>
      </c>
      <c r="H46" s="37" t="s">
        <v>182</v>
      </c>
      <c r="I46" s="23" t="s">
        <v>183</v>
      </c>
      <c r="J46" s="21" t="s">
        <v>21</v>
      </c>
      <c r="K46" s="20" t="s">
        <v>100</v>
      </c>
      <c r="L46" s="20"/>
    </row>
    <row r="47" s="3" customFormat="1" ht="45" customHeight="1" spans="1:12">
      <c r="A47" s="20">
        <v>43</v>
      </c>
      <c r="B47" s="20" t="s">
        <v>184</v>
      </c>
      <c r="C47" s="20" t="s">
        <v>185</v>
      </c>
      <c r="D47" s="20">
        <v>14.9411</v>
      </c>
      <c r="E47" s="20">
        <f t="shared" si="1"/>
        <v>224.1165</v>
      </c>
      <c r="F47" s="20" t="s">
        <v>38</v>
      </c>
      <c r="G47" s="20" t="s">
        <v>18</v>
      </c>
      <c r="H47" s="37" t="s">
        <v>186</v>
      </c>
      <c r="I47" s="23" t="s">
        <v>187</v>
      </c>
      <c r="J47" s="21" t="s">
        <v>21</v>
      </c>
      <c r="K47" s="20" t="s">
        <v>188</v>
      </c>
      <c r="L47" s="20"/>
    </row>
    <row r="48" s="3" customFormat="1" ht="24" customHeight="1" spans="1:12">
      <c r="A48" s="20">
        <v>44</v>
      </c>
      <c r="B48" s="20" t="s">
        <v>189</v>
      </c>
      <c r="C48" s="20" t="s">
        <v>190</v>
      </c>
      <c r="D48" s="20">
        <v>0.3842</v>
      </c>
      <c r="E48" s="20">
        <v>5.763</v>
      </c>
      <c r="F48" s="20" t="s">
        <v>191</v>
      </c>
      <c r="G48" s="20" t="s">
        <v>27</v>
      </c>
      <c r="H48" s="23" t="s">
        <v>192</v>
      </c>
      <c r="I48" s="23" t="s">
        <v>193</v>
      </c>
      <c r="J48" s="20" t="s">
        <v>21</v>
      </c>
      <c r="K48" s="20" t="s">
        <v>194</v>
      </c>
      <c r="L48" s="20"/>
    </row>
    <row r="49" s="3" customFormat="1" ht="23" customHeight="1" spans="1:12">
      <c r="A49" s="20">
        <v>45</v>
      </c>
      <c r="B49" s="20" t="s">
        <v>195</v>
      </c>
      <c r="C49" s="20" t="s">
        <v>190</v>
      </c>
      <c r="D49" s="20">
        <v>3.8819</v>
      </c>
      <c r="E49" s="20">
        <v>58.2285</v>
      </c>
      <c r="F49" s="20" t="s">
        <v>191</v>
      </c>
      <c r="G49" s="20" t="s">
        <v>27</v>
      </c>
      <c r="H49" s="23" t="s">
        <v>196</v>
      </c>
      <c r="I49" s="23" t="s">
        <v>193</v>
      </c>
      <c r="J49" s="20" t="s">
        <v>21</v>
      </c>
      <c r="K49" s="20" t="s">
        <v>194</v>
      </c>
      <c r="L49" s="20"/>
    </row>
    <row r="50" s="3" customFormat="1" ht="24" customHeight="1" spans="1:12">
      <c r="A50" s="20">
        <v>46</v>
      </c>
      <c r="B50" s="20" t="s">
        <v>197</v>
      </c>
      <c r="C50" s="20" t="s">
        <v>198</v>
      </c>
      <c r="D50" s="20">
        <v>2.7744</v>
      </c>
      <c r="E50" s="22">
        <f t="shared" ref="E50:E68" si="2">D50*15</f>
        <v>41.616</v>
      </c>
      <c r="F50" s="20" t="s">
        <v>38</v>
      </c>
      <c r="G50" s="20" t="s">
        <v>18</v>
      </c>
      <c r="H50" s="23" t="s">
        <v>199</v>
      </c>
      <c r="I50" s="26" t="s">
        <v>200</v>
      </c>
      <c r="J50" s="21" t="s">
        <v>21</v>
      </c>
      <c r="K50" s="25" t="s">
        <v>201</v>
      </c>
      <c r="L50" s="20"/>
    </row>
    <row r="51" s="3" customFormat="1" ht="24" customHeight="1" spans="1:12">
      <c r="A51" s="20">
        <v>47</v>
      </c>
      <c r="B51" s="20" t="s">
        <v>202</v>
      </c>
      <c r="C51" s="20" t="s">
        <v>203</v>
      </c>
      <c r="D51" s="20">
        <v>1.9617</v>
      </c>
      <c r="E51" s="22">
        <f t="shared" si="2"/>
        <v>29.4255</v>
      </c>
      <c r="F51" s="20" t="s">
        <v>38</v>
      </c>
      <c r="G51" s="20" t="s">
        <v>18</v>
      </c>
      <c r="H51" s="23" t="s">
        <v>204</v>
      </c>
      <c r="I51" s="26" t="s">
        <v>200</v>
      </c>
      <c r="J51" s="21" t="s">
        <v>21</v>
      </c>
      <c r="K51" s="25" t="s">
        <v>201</v>
      </c>
      <c r="L51" s="20"/>
    </row>
    <row r="52" s="3" customFormat="1" ht="26" customHeight="1" spans="1:12">
      <c r="A52" s="20">
        <v>48</v>
      </c>
      <c r="B52" s="20" t="s">
        <v>205</v>
      </c>
      <c r="C52" s="20" t="s">
        <v>206</v>
      </c>
      <c r="D52" s="20">
        <v>0.181</v>
      </c>
      <c r="E52" s="22">
        <f t="shared" si="2"/>
        <v>2.715</v>
      </c>
      <c r="F52" s="20" t="s">
        <v>17</v>
      </c>
      <c r="G52" s="20" t="s">
        <v>18</v>
      </c>
      <c r="H52" s="23" t="s">
        <v>207</v>
      </c>
      <c r="I52" s="26" t="s">
        <v>200</v>
      </c>
      <c r="J52" s="21" t="s">
        <v>21</v>
      </c>
      <c r="K52" s="25" t="s">
        <v>208</v>
      </c>
      <c r="L52" s="20"/>
    </row>
    <row r="53" s="3" customFormat="1" ht="26" customHeight="1" spans="1:12">
      <c r="A53" s="20">
        <v>49</v>
      </c>
      <c r="B53" s="20" t="s">
        <v>209</v>
      </c>
      <c r="C53" s="20" t="s">
        <v>206</v>
      </c>
      <c r="D53" s="20">
        <v>0.166</v>
      </c>
      <c r="E53" s="22">
        <f t="shared" si="2"/>
        <v>2.49</v>
      </c>
      <c r="F53" s="20" t="s">
        <v>17</v>
      </c>
      <c r="G53" s="20" t="s">
        <v>18</v>
      </c>
      <c r="H53" s="23" t="s">
        <v>210</v>
      </c>
      <c r="I53" s="26" t="s">
        <v>200</v>
      </c>
      <c r="J53" s="21" t="s">
        <v>21</v>
      </c>
      <c r="K53" s="25" t="s">
        <v>208</v>
      </c>
      <c r="L53" s="20"/>
    </row>
    <row r="54" s="3" customFormat="1" ht="26" customHeight="1" spans="1:12">
      <c r="A54" s="20">
        <v>50</v>
      </c>
      <c r="B54" s="20" t="s">
        <v>211</v>
      </c>
      <c r="C54" s="20" t="s">
        <v>206</v>
      </c>
      <c r="D54" s="20">
        <v>2.7066</v>
      </c>
      <c r="E54" s="22">
        <f t="shared" si="2"/>
        <v>40.599</v>
      </c>
      <c r="F54" s="20" t="s">
        <v>17</v>
      </c>
      <c r="G54" s="20" t="s">
        <v>18</v>
      </c>
      <c r="H54" s="23" t="s">
        <v>212</v>
      </c>
      <c r="I54" s="26" t="s">
        <v>200</v>
      </c>
      <c r="J54" s="21" t="s">
        <v>21</v>
      </c>
      <c r="K54" s="25" t="s">
        <v>208</v>
      </c>
      <c r="L54" s="20"/>
    </row>
    <row r="55" s="3" customFormat="1" ht="23" customHeight="1" spans="1:12">
      <c r="A55" s="20">
        <v>51</v>
      </c>
      <c r="B55" s="20" t="s">
        <v>213</v>
      </c>
      <c r="C55" s="20" t="s">
        <v>206</v>
      </c>
      <c r="D55" s="20">
        <v>0.6963</v>
      </c>
      <c r="E55" s="22">
        <f t="shared" si="2"/>
        <v>10.4445</v>
      </c>
      <c r="F55" s="20" t="s">
        <v>17</v>
      </c>
      <c r="G55" s="20" t="s">
        <v>18</v>
      </c>
      <c r="H55" s="23" t="s">
        <v>214</v>
      </c>
      <c r="I55" s="26" t="s">
        <v>200</v>
      </c>
      <c r="J55" s="21" t="s">
        <v>21</v>
      </c>
      <c r="K55" s="25" t="s">
        <v>208</v>
      </c>
      <c r="L55" s="20"/>
    </row>
    <row r="56" s="3" customFormat="1" ht="23" customHeight="1" spans="1:12">
      <c r="A56" s="20">
        <v>52</v>
      </c>
      <c r="B56" s="20" t="s">
        <v>215</v>
      </c>
      <c r="C56" s="20" t="s">
        <v>206</v>
      </c>
      <c r="D56" s="20">
        <v>5.8913</v>
      </c>
      <c r="E56" s="22">
        <f t="shared" si="2"/>
        <v>88.3695</v>
      </c>
      <c r="F56" s="20" t="s">
        <v>17</v>
      </c>
      <c r="G56" s="20" t="s">
        <v>18</v>
      </c>
      <c r="H56" s="23" t="s">
        <v>216</v>
      </c>
      <c r="I56" s="26" t="s">
        <v>200</v>
      </c>
      <c r="J56" s="21" t="s">
        <v>21</v>
      </c>
      <c r="K56" s="25" t="s">
        <v>208</v>
      </c>
      <c r="L56" s="20"/>
    </row>
    <row r="57" s="3" customFormat="1" ht="23" customHeight="1" spans="1:12">
      <c r="A57" s="20">
        <v>53</v>
      </c>
      <c r="B57" s="20" t="s">
        <v>217</v>
      </c>
      <c r="C57" s="20" t="s">
        <v>218</v>
      </c>
      <c r="D57" s="20">
        <v>2.6667</v>
      </c>
      <c r="E57" s="22">
        <f t="shared" si="2"/>
        <v>40.0005</v>
      </c>
      <c r="F57" s="20" t="s">
        <v>38</v>
      </c>
      <c r="G57" s="20" t="s">
        <v>18</v>
      </c>
      <c r="H57" s="23" t="s">
        <v>219</v>
      </c>
      <c r="I57" s="23" t="s">
        <v>220</v>
      </c>
      <c r="J57" s="21" t="s">
        <v>21</v>
      </c>
      <c r="K57" s="25" t="s">
        <v>221</v>
      </c>
      <c r="L57" s="20"/>
    </row>
    <row r="58" s="3" customFormat="1" ht="23" customHeight="1" spans="1:12">
      <c r="A58" s="20">
        <v>54</v>
      </c>
      <c r="B58" s="20" t="s">
        <v>222</v>
      </c>
      <c r="C58" s="20" t="s">
        <v>223</v>
      </c>
      <c r="D58" s="20">
        <v>3.57</v>
      </c>
      <c r="E58" s="22">
        <f t="shared" si="2"/>
        <v>53.55</v>
      </c>
      <c r="F58" s="20" t="s">
        <v>38</v>
      </c>
      <c r="G58" s="20" t="s">
        <v>18</v>
      </c>
      <c r="H58" s="23" t="s">
        <v>224</v>
      </c>
      <c r="I58" s="23" t="s">
        <v>220</v>
      </c>
      <c r="J58" s="21" t="s">
        <v>21</v>
      </c>
      <c r="K58" s="25" t="s">
        <v>221</v>
      </c>
      <c r="L58" s="20"/>
    </row>
    <row r="59" s="3" customFormat="1" ht="29" customHeight="1" spans="1:12">
      <c r="A59" s="20">
        <v>55</v>
      </c>
      <c r="B59" s="20" t="s">
        <v>225</v>
      </c>
      <c r="C59" s="25" t="s">
        <v>226</v>
      </c>
      <c r="D59" s="20">
        <v>4.4604</v>
      </c>
      <c r="E59" s="22">
        <f t="shared" si="2"/>
        <v>66.906</v>
      </c>
      <c r="F59" s="20" t="s">
        <v>38</v>
      </c>
      <c r="G59" s="20" t="s">
        <v>18</v>
      </c>
      <c r="H59" s="23" t="s">
        <v>227</v>
      </c>
      <c r="I59" s="26" t="s">
        <v>200</v>
      </c>
      <c r="J59" s="21" t="s">
        <v>21</v>
      </c>
      <c r="K59" s="25" t="s">
        <v>228</v>
      </c>
      <c r="L59" s="20"/>
    </row>
    <row r="60" s="3" customFormat="1" ht="23" customHeight="1" spans="1:12">
      <c r="A60" s="20">
        <v>56</v>
      </c>
      <c r="B60" s="20" t="s">
        <v>229</v>
      </c>
      <c r="C60" s="20" t="s">
        <v>206</v>
      </c>
      <c r="D60" s="20">
        <v>5.4451</v>
      </c>
      <c r="E60" s="22">
        <f t="shared" si="2"/>
        <v>81.6765</v>
      </c>
      <c r="F60" s="20" t="s">
        <v>38</v>
      </c>
      <c r="G60" s="20" t="s">
        <v>18</v>
      </c>
      <c r="H60" s="23" t="s">
        <v>230</v>
      </c>
      <c r="I60" s="26" t="s">
        <v>200</v>
      </c>
      <c r="J60" s="21" t="s">
        <v>21</v>
      </c>
      <c r="K60" s="25" t="s">
        <v>228</v>
      </c>
      <c r="L60" s="20"/>
    </row>
    <row r="61" s="3" customFormat="1" ht="24" customHeight="1" spans="1:12">
      <c r="A61" s="20">
        <v>57</v>
      </c>
      <c r="B61" s="20" t="s">
        <v>231</v>
      </c>
      <c r="C61" s="20" t="s">
        <v>232</v>
      </c>
      <c r="D61" s="20">
        <v>10.7345</v>
      </c>
      <c r="E61" s="22">
        <f t="shared" si="2"/>
        <v>161.0175</v>
      </c>
      <c r="F61" s="20" t="s">
        <v>38</v>
      </c>
      <c r="G61" s="20" t="s">
        <v>18</v>
      </c>
      <c r="H61" s="23" t="s">
        <v>230</v>
      </c>
      <c r="I61" s="26" t="s">
        <v>233</v>
      </c>
      <c r="J61" s="21" t="s">
        <v>21</v>
      </c>
      <c r="K61" s="25" t="s">
        <v>228</v>
      </c>
      <c r="L61" s="20"/>
    </row>
    <row r="62" s="2" customFormat="1" ht="21" customHeight="1" spans="1:12">
      <c r="A62" s="20">
        <v>58</v>
      </c>
      <c r="B62" s="38" t="s">
        <v>234</v>
      </c>
      <c r="C62" s="20" t="s">
        <v>25</v>
      </c>
      <c r="D62" s="28">
        <v>1.1411</v>
      </c>
      <c r="E62" s="22">
        <f t="shared" si="2"/>
        <v>17.1165</v>
      </c>
      <c r="F62" s="20" t="s">
        <v>45</v>
      </c>
      <c r="G62" s="20" t="s">
        <v>18</v>
      </c>
      <c r="H62" s="39" t="s">
        <v>235</v>
      </c>
      <c r="I62" s="23" t="s">
        <v>29</v>
      </c>
      <c r="J62" s="21" t="s">
        <v>21</v>
      </c>
      <c r="K62" s="20" t="s">
        <v>236</v>
      </c>
      <c r="L62" s="20"/>
    </row>
    <row r="63" s="2" customFormat="1" ht="21" customHeight="1" spans="1:12">
      <c r="A63" s="20">
        <v>59</v>
      </c>
      <c r="B63" s="38" t="s">
        <v>237</v>
      </c>
      <c r="C63" s="20" t="s">
        <v>25</v>
      </c>
      <c r="D63" s="28">
        <v>0.1632</v>
      </c>
      <c r="E63" s="22">
        <f t="shared" si="2"/>
        <v>2.448</v>
      </c>
      <c r="F63" s="20" t="s">
        <v>45</v>
      </c>
      <c r="G63" s="20" t="s">
        <v>18</v>
      </c>
      <c r="H63" s="39" t="s">
        <v>235</v>
      </c>
      <c r="I63" s="23" t="s">
        <v>29</v>
      </c>
      <c r="J63" s="21" t="s">
        <v>21</v>
      </c>
      <c r="K63" s="20" t="s">
        <v>236</v>
      </c>
      <c r="L63" s="20"/>
    </row>
    <row r="64" s="2" customFormat="1" ht="23" customHeight="1" spans="1:12">
      <c r="A64" s="40">
        <v>60</v>
      </c>
      <c r="B64" s="41" t="s">
        <v>238</v>
      </c>
      <c r="C64" s="40" t="s">
        <v>25</v>
      </c>
      <c r="D64" s="28">
        <v>0.1185</v>
      </c>
      <c r="E64" s="22">
        <f t="shared" si="2"/>
        <v>1.7775</v>
      </c>
      <c r="F64" s="40" t="s">
        <v>239</v>
      </c>
      <c r="G64" s="40" t="s">
        <v>27</v>
      </c>
      <c r="H64" s="42" t="s">
        <v>235</v>
      </c>
      <c r="I64" s="44" t="s">
        <v>29</v>
      </c>
      <c r="J64" s="45" t="s">
        <v>21</v>
      </c>
      <c r="K64" s="20" t="s">
        <v>240</v>
      </c>
      <c r="L64" s="20"/>
    </row>
    <row r="65" s="2" customFormat="1" ht="23" customHeight="1" spans="1:12">
      <c r="A65" s="46"/>
      <c r="B65" s="47"/>
      <c r="C65" s="46"/>
      <c r="D65" s="28">
        <v>0.1747</v>
      </c>
      <c r="E65" s="22">
        <f t="shared" si="2"/>
        <v>2.6205</v>
      </c>
      <c r="F65" s="46"/>
      <c r="G65" s="46"/>
      <c r="H65" s="48"/>
      <c r="I65" s="57"/>
      <c r="J65" s="58"/>
      <c r="K65" s="20" t="s">
        <v>125</v>
      </c>
      <c r="L65" s="20" t="s">
        <v>23</v>
      </c>
    </row>
    <row r="66" s="2" customFormat="1" ht="24" customHeight="1" spans="1:12">
      <c r="A66" s="20">
        <v>61</v>
      </c>
      <c r="B66" s="38" t="s">
        <v>241</v>
      </c>
      <c r="C66" s="20" t="s">
        <v>25</v>
      </c>
      <c r="D66" s="28">
        <v>0.4766</v>
      </c>
      <c r="E66" s="22">
        <f t="shared" si="2"/>
        <v>7.149</v>
      </c>
      <c r="F66" s="20" t="s">
        <v>45</v>
      </c>
      <c r="G66" s="20" t="s">
        <v>18</v>
      </c>
      <c r="H66" s="39" t="s">
        <v>235</v>
      </c>
      <c r="I66" s="23" t="s">
        <v>29</v>
      </c>
      <c r="J66" s="21" t="s">
        <v>21</v>
      </c>
      <c r="K66" s="20" t="s">
        <v>240</v>
      </c>
      <c r="L66" s="20"/>
    </row>
    <row r="67" s="2" customFormat="1" ht="23" customHeight="1" spans="1:12">
      <c r="A67" s="40">
        <v>62</v>
      </c>
      <c r="B67" s="38" t="s">
        <v>242</v>
      </c>
      <c r="C67" s="40" t="s">
        <v>25</v>
      </c>
      <c r="D67" s="22">
        <v>0.0589</v>
      </c>
      <c r="E67" s="22">
        <f t="shared" si="2"/>
        <v>0.8835</v>
      </c>
      <c r="F67" s="40" t="s">
        <v>239</v>
      </c>
      <c r="G67" s="40" t="s">
        <v>27</v>
      </c>
      <c r="H67" s="49" t="s">
        <v>235</v>
      </c>
      <c r="I67" s="44" t="s">
        <v>29</v>
      </c>
      <c r="J67" s="45" t="s">
        <v>21</v>
      </c>
      <c r="K67" s="20" t="s">
        <v>240</v>
      </c>
      <c r="L67" s="20"/>
    </row>
    <row r="68" s="2" customFormat="1" ht="24" customHeight="1" spans="1:12">
      <c r="A68" s="46"/>
      <c r="B68" s="38"/>
      <c r="C68" s="46"/>
      <c r="D68" s="22">
        <v>0.1916</v>
      </c>
      <c r="E68" s="22">
        <f t="shared" ref="E68:E83" si="3">D68*15</f>
        <v>2.874</v>
      </c>
      <c r="F68" s="46"/>
      <c r="G68" s="46"/>
      <c r="H68" s="49"/>
      <c r="I68" s="57"/>
      <c r="J68" s="58"/>
      <c r="K68" s="20" t="s">
        <v>140</v>
      </c>
      <c r="L68" s="20" t="s">
        <v>23</v>
      </c>
    </row>
    <row r="69" s="2" customFormat="1" ht="19" customHeight="1" spans="1:12">
      <c r="A69" s="50">
        <v>63</v>
      </c>
      <c r="B69" s="41" t="s">
        <v>243</v>
      </c>
      <c r="C69" s="50" t="s">
        <v>25</v>
      </c>
      <c r="D69" s="22">
        <v>0.0009</v>
      </c>
      <c r="E69" s="22">
        <f t="shared" si="3"/>
        <v>0.0135</v>
      </c>
      <c r="F69" s="40" t="s">
        <v>45</v>
      </c>
      <c r="G69" s="40" t="s">
        <v>18</v>
      </c>
      <c r="H69" s="23" t="s">
        <v>235</v>
      </c>
      <c r="I69" s="44" t="s">
        <v>29</v>
      </c>
      <c r="J69" s="45" t="s">
        <v>21</v>
      </c>
      <c r="K69" s="20" t="s">
        <v>236</v>
      </c>
      <c r="L69" s="20"/>
    </row>
    <row r="70" s="2" customFormat="1" ht="24" customHeight="1" spans="1:12">
      <c r="A70" s="46"/>
      <c r="B70" s="47"/>
      <c r="C70" s="46"/>
      <c r="D70" s="22">
        <v>0.4253</v>
      </c>
      <c r="E70" s="22">
        <f t="shared" si="3"/>
        <v>6.3795</v>
      </c>
      <c r="F70" s="46"/>
      <c r="G70" s="46"/>
      <c r="H70" s="23"/>
      <c r="I70" s="57"/>
      <c r="J70" s="58"/>
      <c r="K70" s="20" t="s">
        <v>140</v>
      </c>
      <c r="L70" s="20" t="s">
        <v>23</v>
      </c>
    </row>
    <row r="71" s="2" customFormat="1" ht="15" customHeight="1" spans="1:12">
      <c r="A71" s="40">
        <v>64</v>
      </c>
      <c r="B71" s="41" t="s">
        <v>244</v>
      </c>
      <c r="C71" s="40" t="s">
        <v>25</v>
      </c>
      <c r="D71" s="28">
        <v>0.1597</v>
      </c>
      <c r="E71" s="22">
        <f t="shared" si="3"/>
        <v>2.3955</v>
      </c>
      <c r="F71" s="20" t="s">
        <v>45</v>
      </c>
      <c r="G71" s="40" t="s">
        <v>18</v>
      </c>
      <c r="H71" s="42" t="s">
        <v>235</v>
      </c>
      <c r="I71" s="44" t="s">
        <v>29</v>
      </c>
      <c r="J71" s="45" t="s">
        <v>21</v>
      </c>
      <c r="K71" s="20" t="s">
        <v>236</v>
      </c>
      <c r="L71" s="20"/>
    </row>
    <row r="72" s="2" customFormat="1" ht="23" customHeight="1" spans="1:12">
      <c r="A72" s="46"/>
      <c r="B72" s="47"/>
      <c r="C72" s="46"/>
      <c r="D72" s="28">
        <v>0.1215</v>
      </c>
      <c r="E72" s="22">
        <f t="shared" si="3"/>
        <v>1.8225</v>
      </c>
      <c r="F72" s="20" t="s">
        <v>45</v>
      </c>
      <c r="G72" s="46"/>
      <c r="H72" s="48"/>
      <c r="I72" s="57"/>
      <c r="J72" s="58"/>
      <c r="K72" s="20" t="s">
        <v>140</v>
      </c>
      <c r="L72" s="20" t="s">
        <v>23</v>
      </c>
    </row>
    <row r="73" s="2" customFormat="1" ht="17" customHeight="1" spans="1:12">
      <c r="A73" s="40">
        <v>65</v>
      </c>
      <c r="B73" s="41" t="s">
        <v>245</v>
      </c>
      <c r="C73" s="40" t="s">
        <v>25</v>
      </c>
      <c r="D73" s="28">
        <v>0.1558</v>
      </c>
      <c r="E73" s="22">
        <f t="shared" si="3"/>
        <v>2.337</v>
      </c>
      <c r="F73" s="20" t="s">
        <v>45</v>
      </c>
      <c r="G73" s="40" t="s">
        <v>18</v>
      </c>
      <c r="H73" s="42" t="s">
        <v>235</v>
      </c>
      <c r="I73" s="44" t="s">
        <v>29</v>
      </c>
      <c r="J73" s="45" t="s">
        <v>21</v>
      </c>
      <c r="K73" s="20" t="s">
        <v>236</v>
      </c>
      <c r="L73" s="20"/>
    </row>
    <row r="74" s="2" customFormat="1" ht="23" customHeight="1" spans="1:12">
      <c r="A74" s="46"/>
      <c r="B74" s="47"/>
      <c r="C74" s="46"/>
      <c r="D74" s="28">
        <v>0.0001</v>
      </c>
      <c r="E74" s="22">
        <f t="shared" si="3"/>
        <v>0.0015</v>
      </c>
      <c r="F74" s="20" t="s">
        <v>45</v>
      </c>
      <c r="G74" s="46"/>
      <c r="H74" s="48"/>
      <c r="I74" s="57"/>
      <c r="J74" s="58"/>
      <c r="K74" s="20" t="s">
        <v>140</v>
      </c>
      <c r="L74" s="20" t="s">
        <v>23</v>
      </c>
    </row>
    <row r="75" s="2" customFormat="1" ht="24" customHeight="1" spans="1:12">
      <c r="A75" s="40">
        <v>66</v>
      </c>
      <c r="B75" s="41" t="s">
        <v>246</v>
      </c>
      <c r="C75" s="20" t="s">
        <v>25</v>
      </c>
      <c r="D75" s="28">
        <v>0.0758</v>
      </c>
      <c r="E75" s="22">
        <f t="shared" si="3"/>
        <v>1.137</v>
      </c>
      <c r="F75" s="20" t="s">
        <v>45</v>
      </c>
      <c r="G75" s="20" t="s">
        <v>18</v>
      </c>
      <c r="H75" s="39" t="s">
        <v>235</v>
      </c>
      <c r="I75" s="23" t="s">
        <v>29</v>
      </c>
      <c r="J75" s="59" t="s">
        <v>21</v>
      </c>
      <c r="K75" s="20" t="s">
        <v>236</v>
      </c>
      <c r="L75" s="20"/>
    </row>
    <row r="76" s="2" customFormat="1" ht="23" customHeight="1" spans="1:12">
      <c r="A76" s="40">
        <v>67</v>
      </c>
      <c r="B76" s="41" t="s">
        <v>247</v>
      </c>
      <c r="C76" s="20" t="s">
        <v>25</v>
      </c>
      <c r="D76" s="28">
        <v>0.2305</v>
      </c>
      <c r="E76" s="22">
        <f t="shared" si="3"/>
        <v>3.4575</v>
      </c>
      <c r="F76" s="20" t="s">
        <v>45</v>
      </c>
      <c r="G76" s="20" t="s">
        <v>18</v>
      </c>
      <c r="H76" s="39" t="s">
        <v>235</v>
      </c>
      <c r="I76" s="23" t="s">
        <v>29</v>
      </c>
      <c r="J76" s="59" t="s">
        <v>21</v>
      </c>
      <c r="K76" s="20" t="s">
        <v>236</v>
      </c>
      <c r="L76" s="20"/>
    </row>
    <row r="77" s="2" customFormat="1" ht="19" customHeight="1" spans="1:12">
      <c r="A77" s="40">
        <v>68</v>
      </c>
      <c r="B77" s="38" t="s">
        <v>248</v>
      </c>
      <c r="C77" s="20" t="s">
        <v>25</v>
      </c>
      <c r="D77" s="28">
        <v>0.0012</v>
      </c>
      <c r="E77" s="22">
        <f t="shared" si="3"/>
        <v>0.018</v>
      </c>
      <c r="F77" s="20" t="s">
        <v>42</v>
      </c>
      <c r="G77" s="20" t="s">
        <v>27</v>
      </c>
      <c r="H77" s="23" t="s">
        <v>235</v>
      </c>
      <c r="I77" s="23" t="s">
        <v>29</v>
      </c>
      <c r="J77" s="21" t="s">
        <v>21</v>
      </c>
      <c r="K77" s="20" t="s">
        <v>236</v>
      </c>
      <c r="L77" s="20"/>
    </row>
    <row r="78" s="2" customFormat="1" ht="23" customHeight="1" spans="1:12">
      <c r="A78" s="46"/>
      <c r="B78" s="38"/>
      <c r="C78" s="20"/>
      <c r="D78" s="28">
        <v>0.0514</v>
      </c>
      <c r="E78" s="22">
        <f t="shared" si="3"/>
        <v>0.771</v>
      </c>
      <c r="F78" s="20"/>
      <c r="G78" s="20"/>
      <c r="H78" s="23"/>
      <c r="I78" s="23"/>
      <c r="J78" s="21"/>
      <c r="K78" s="20" t="s">
        <v>140</v>
      </c>
      <c r="L78" s="20" t="s">
        <v>23</v>
      </c>
    </row>
    <row r="79" s="2" customFormat="1" ht="14" customHeight="1" spans="1:12">
      <c r="A79" s="40">
        <v>69</v>
      </c>
      <c r="B79" s="38" t="s">
        <v>249</v>
      </c>
      <c r="C79" s="20" t="s">
        <v>25</v>
      </c>
      <c r="D79" s="28">
        <v>0.8684</v>
      </c>
      <c r="E79" s="22">
        <f t="shared" si="3"/>
        <v>13.026</v>
      </c>
      <c r="F79" s="20" t="s">
        <v>250</v>
      </c>
      <c r="G79" s="20" t="s">
        <v>27</v>
      </c>
      <c r="H79" s="23" t="s">
        <v>235</v>
      </c>
      <c r="I79" s="44" t="s">
        <v>29</v>
      </c>
      <c r="J79" s="45" t="s">
        <v>21</v>
      </c>
      <c r="K79" s="20" t="s">
        <v>236</v>
      </c>
      <c r="L79" s="20"/>
    </row>
    <row r="80" s="2" customFormat="1" ht="23" customHeight="1" spans="1:12">
      <c r="A80" s="50"/>
      <c r="B80" s="38"/>
      <c r="C80" s="20"/>
      <c r="D80" s="28">
        <v>0.3147</v>
      </c>
      <c r="E80" s="22">
        <f t="shared" si="3"/>
        <v>4.7205</v>
      </c>
      <c r="F80" s="20"/>
      <c r="G80" s="20"/>
      <c r="H80" s="23"/>
      <c r="I80" s="60"/>
      <c r="J80" s="61"/>
      <c r="K80" s="20" t="s">
        <v>140</v>
      </c>
      <c r="L80" s="20" t="s">
        <v>23</v>
      </c>
    </row>
    <row r="81" s="2" customFormat="1" ht="24" customHeight="1" spans="1:12">
      <c r="A81" s="46"/>
      <c r="B81" s="38"/>
      <c r="C81" s="20"/>
      <c r="D81" s="28">
        <v>0.4167</v>
      </c>
      <c r="E81" s="22">
        <f t="shared" si="3"/>
        <v>6.2505</v>
      </c>
      <c r="F81" s="20"/>
      <c r="G81" s="20"/>
      <c r="H81" s="23"/>
      <c r="I81" s="57"/>
      <c r="J81" s="58"/>
      <c r="K81" s="20" t="s">
        <v>125</v>
      </c>
      <c r="L81" s="20" t="s">
        <v>23</v>
      </c>
    </row>
    <row r="82" s="2" customFormat="1" ht="26" customHeight="1" spans="1:12">
      <c r="A82" s="40">
        <v>70</v>
      </c>
      <c r="B82" s="38" t="s">
        <v>251</v>
      </c>
      <c r="C82" s="20" t="s">
        <v>25</v>
      </c>
      <c r="D82" s="51">
        <v>0.531</v>
      </c>
      <c r="E82" s="22">
        <f t="shared" si="3"/>
        <v>7.965</v>
      </c>
      <c r="F82" s="20" t="s">
        <v>250</v>
      </c>
      <c r="G82" s="20" t="s">
        <v>27</v>
      </c>
      <c r="H82" s="23" t="s">
        <v>235</v>
      </c>
      <c r="I82" s="44" t="s">
        <v>29</v>
      </c>
      <c r="J82" s="45" t="s">
        <v>21</v>
      </c>
      <c r="K82" s="40" t="s">
        <v>140</v>
      </c>
      <c r="L82" s="40" t="s">
        <v>23</v>
      </c>
    </row>
    <row r="83" s="2" customFormat="1" ht="14" customHeight="1" spans="1:12">
      <c r="A83" s="50"/>
      <c r="B83" s="41"/>
      <c r="C83" s="40"/>
      <c r="D83" s="52">
        <v>1.0117</v>
      </c>
      <c r="E83" s="22">
        <f t="shared" si="3"/>
        <v>15.1755</v>
      </c>
      <c r="F83" s="40"/>
      <c r="G83" s="40"/>
      <c r="H83" s="44"/>
      <c r="I83" s="60"/>
      <c r="J83" s="61"/>
      <c r="K83" s="20" t="s">
        <v>236</v>
      </c>
      <c r="L83" s="62"/>
    </row>
    <row r="84" s="2" customFormat="1" ht="16" customHeight="1" spans="1:12">
      <c r="A84" s="53"/>
      <c r="B84" s="54" t="s">
        <v>252</v>
      </c>
      <c r="C84" s="53"/>
      <c r="D84" s="54">
        <f>SUM(D5:D83)</f>
        <v>225.1598</v>
      </c>
      <c r="E84" s="54">
        <f>SUM(E5:E83)</f>
        <v>3377.397</v>
      </c>
      <c r="F84" s="53"/>
      <c r="G84" s="55"/>
      <c r="H84" s="56"/>
      <c r="I84" s="63"/>
      <c r="J84" s="53"/>
      <c r="K84" s="53"/>
      <c r="L84" s="53"/>
    </row>
  </sheetData>
  <autoFilter ref="A1:L84">
    <extLst/>
  </autoFilter>
  <mergeCells count="64">
    <mergeCell ref="A2:L2"/>
    <mergeCell ref="A3:L3"/>
    <mergeCell ref="A64:A65"/>
    <mergeCell ref="A67:A68"/>
    <mergeCell ref="A69:A70"/>
    <mergeCell ref="A71:A72"/>
    <mergeCell ref="A73:A74"/>
    <mergeCell ref="A77:A78"/>
    <mergeCell ref="A79:A81"/>
    <mergeCell ref="A82:A83"/>
    <mergeCell ref="B64:B65"/>
    <mergeCell ref="B67:B68"/>
    <mergeCell ref="B69:B70"/>
    <mergeCell ref="B71:B72"/>
    <mergeCell ref="B73:B74"/>
    <mergeCell ref="B77:B78"/>
    <mergeCell ref="B79:B81"/>
    <mergeCell ref="B82:B83"/>
    <mergeCell ref="C64:C65"/>
    <mergeCell ref="C67:C68"/>
    <mergeCell ref="C69:C70"/>
    <mergeCell ref="C71:C72"/>
    <mergeCell ref="C73:C74"/>
    <mergeCell ref="C77:C78"/>
    <mergeCell ref="C79:C81"/>
    <mergeCell ref="C82:C83"/>
    <mergeCell ref="F64:F65"/>
    <mergeCell ref="F67:F68"/>
    <mergeCell ref="F69:F70"/>
    <mergeCell ref="F77:F78"/>
    <mergeCell ref="F79:F81"/>
    <mergeCell ref="F82:F83"/>
    <mergeCell ref="G64:G65"/>
    <mergeCell ref="G67:G68"/>
    <mergeCell ref="G69:G70"/>
    <mergeCell ref="G71:G72"/>
    <mergeCell ref="G73:G74"/>
    <mergeCell ref="G77:G78"/>
    <mergeCell ref="G79:G81"/>
    <mergeCell ref="G82:G83"/>
    <mergeCell ref="H64:H65"/>
    <mergeCell ref="H67:H68"/>
    <mergeCell ref="H69:H70"/>
    <mergeCell ref="H71:H72"/>
    <mergeCell ref="H73:H74"/>
    <mergeCell ref="H77:H78"/>
    <mergeCell ref="H79:H81"/>
    <mergeCell ref="H82:H83"/>
    <mergeCell ref="I64:I65"/>
    <mergeCell ref="I67:I68"/>
    <mergeCell ref="I69:I70"/>
    <mergeCell ref="I71:I72"/>
    <mergeCell ref="I73:I74"/>
    <mergeCell ref="I77:I78"/>
    <mergeCell ref="I79:I81"/>
    <mergeCell ref="I82:I83"/>
    <mergeCell ref="J64:J65"/>
    <mergeCell ref="J67:J68"/>
    <mergeCell ref="J69:J70"/>
    <mergeCell ref="J71:J72"/>
    <mergeCell ref="J73:J74"/>
    <mergeCell ref="J77:J78"/>
    <mergeCell ref="J79:J81"/>
    <mergeCell ref="J82:J83"/>
  </mergeCells>
  <pageMargins left="1.37777777777778" right="1.37777777777778" top="1.10208333333333" bottom="1.0236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删减后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2021-02-22T03:15:00Z</dcterms:created>
  <dcterms:modified xsi:type="dcterms:W3CDTF">2026-03-13T08:12:22Z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573B2AEAA98340FE8D284C30ACD4E400</vt:lpwstr>
  </property>
  <property fmtid="{D5CDD505-2E9C-101B-9397-08002B2CF9AE}" pid="4" name="CalculationRule">
    <vt:i4>0</vt:i4>
  </property>
</Properties>
</file>