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4" r:id="rId1"/>
  </sheets>
  <definedNames>
    <definedName name="序号">#REF!</definedName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<sst xmlns="http://schemas.openxmlformats.org/spreadsheetml/2006/main" count="33" uniqueCount="27">
  <si>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附件：</t>
  </si>
  <si>
    <r>
      <rPr>
        <sz val="18"/>
        <color theme="1"/>
        <rFont val="方正小标宋简体"/>
        <charset val="134"/>
      </rPr>
      <t xml:space="preserve">2026年2月80周岁以上老年人高龄津贴、经济困难失能老人护理补贴资金发放汇总表 </t>
    </r>
    <r>
      <rPr>
        <sz val="18"/>
        <color theme="1"/>
        <rFont val="宋体"/>
        <charset val="134"/>
      </rPr>
      <t xml:space="preserve">     </t>
    </r>
  </si>
  <si>
    <t>乡（镇）</t>
  </si>
  <si>
    <t>非低保高龄老人</t>
  </si>
  <si>
    <t>低保中高龄老人</t>
  </si>
  <si>
    <t>失能老人</t>
  </si>
  <si>
    <t>百岁老人</t>
  </si>
  <si>
    <t>合计
人数</t>
  </si>
  <si>
    <t>合计
金额</t>
  </si>
  <si>
    <t>人数</t>
  </si>
  <si>
    <t>金额</t>
  </si>
  <si>
    <t>陈家湾镇</t>
  </si>
  <si>
    <t>成家庄镇</t>
  </si>
  <si>
    <t>高家沟乡</t>
  </si>
  <si>
    <t>贾家垣乡</t>
  </si>
  <si>
    <t>金家庄镇</t>
  </si>
  <si>
    <t>李家湾乡</t>
  </si>
  <si>
    <t>留誉镇</t>
  </si>
  <si>
    <t>柳林镇</t>
  </si>
  <si>
    <t>孟门镇</t>
  </si>
  <si>
    <t>穆村镇</t>
  </si>
  <si>
    <t>下三交镇</t>
  </si>
  <si>
    <t>石西乡</t>
  </si>
  <si>
    <t>西王家沟乡</t>
  </si>
  <si>
    <t>薛村镇</t>
  </si>
  <si>
    <t>庄上镇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</si>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</sst>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2" fillId="0" borderId="0">
      <alignment vertical="center"/>
    </xf>
    <xf numFmtId="0" fontId="31" fillId="0" borderId="0" applyNumberFormat="0" applyFont="0" applyFill="0" applyBorder="0" applyAlignment="0" applyProtection="0"/>
    <xf numFmtId="0" fontId="32" fillId="0" borderId="0">
      <alignment vertical="center"/>
    </xf>
    <xf numFmtId="0" fontId="31" fillId="0" borderId="0" applyNumberFormat="0" applyFont="0" applyFill="0" applyBorder="0" applyAlignment="0" applyProtection="0"/>
    <xf numFmtId="0" fontId="3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邓家洼" xfId="49"/>
    <cellStyle name="常规_汇总表" xfId="50"/>
    <cellStyle name="常规_邓家庄" xfId="51"/>
    <cellStyle name="常规_圪垛村" xfId="52"/>
    <cellStyle name="常规 5" xfId="53"/>
    <cellStyle name="常规 2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A1" sqref="A1:K20"/>
    </sheetView>
  </sheetViews>
  <sheetFormatPr defaultColWidth="9" defaultRowHeight="14.25"/>
  <cols>
    <col min="1" max="1" width="15.5416666666667" customWidth="1"/>
    <col min="2" max="10" width="10.375" customWidth="1"/>
    <col min="11" max="11" width="11.8666666666667" customWidth="1"/>
  </cols>
  <sheetData>
    <row r="1" ht="21" customHeight="1" spans="1:11">
      <c r="A1" s="4" t="s">
        <v>0</v>
      </c>
    </row>
    <row r="2" s="1" customFormat="1" ht="48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3" customHeight="1" spans="1:11">
      <c r="A3" s="7" t="s">
        <v>2</v>
      </c>
      <c r="B3" s="7" t="s">
        <v>3</v>
      </c>
      <c r="C3" s="7"/>
      <c r="D3" s="7" t="s">
        <v>4</v>
      </c>
      <c r="E3" s="7"/>
      <c r="F3" s="7" t="s">
        <v>5</v>
      </c>
      <c r="G3" s="7"/>
      <c r="H3" s="7" t="s">
        <v>6</v>
      </c>
      <c r="I3" s="7"/>
      <c r="J3" s="8" t="s">
        <v>7</v>
      </c>
      <c r="K3" s="8" t="s">
        <v>8</v>
      </c>
    </row>
    <row r="4" s="1" customFormat="1" ht="23" customHeight="1" spans="1:11">
      <c r="A4" s="7"/>
      <c r="B4" s="7" t="s">
        <v>9</v>
      </c>
      <c r="C4" s="7" t="s">
        <v>10</v>
      </c>
      <c r="D4" s="7" t="s">
        <v>9</v>
      </c>
      <c r="E4" s="7" t="s">
        <v>10</v>
      </c>
      <c r="F4" s="7" t="s">
        <v>9</v>
      </c>
      <c r="G4" s="7" t="s">
        <v>10</v>
      </c>
      <c r="H4" s="7" t="s">
        <v>9</v>
      </c>
      <c r="I4" s="7" t="s">
        <v>10</v>
      </c>
      <c r="J4" s="8"/>
      <c r="K4" s="8"/>
    </row>
    <row r="5" s="2" customFormat="1" ht="23" customHeight="1" spans="1:11">
      <c r="A5" s="9" t="s">
        <v>11</v>
      </c>
      <c r="B5" s="10">
        <v>323</v>
      </c>
      <c r="C5" s="11">
        <v>22610</v>
      </c>
      <c r="D5" s="12">
        <v>29</v>
      </c>
      <c r="E5" s="13">
        <f t="shared" ref="E5:E20" si="0">D5*70</f>
        <v>2030</v>
      </c>
      <c r="F5" s="14">
        <v>1</v>
      </c>
      <c r="G5" s="15">
        <v>100</v>
      </c>
      <c r="H5" s="16"/>
      <c r="I5" s="16"/>
      <c r="J5" s="16">
        <v>353</v>
      </c>
      <c r="K5" s="16">
        <v>24740</v>
      </c>
    </row>
    <row r="6" s="2" customFormat="1" ht="23" customHeight="1" spans="1:11">
      <c r="A6" s="9" t="s">
        <v>12</v>
      </c>
      <c r="B6" s="10">
        <v>295</v>
      </c>
      <c r="C6" s="11">
        <v>20650</v>
      </c>
      <c r="D6" s="12">
        <v>12</v>
      </c>
      <c r="E6" s="13">
        <f t="shared" si="0"/>
        <v>840</v>
      </c>
      <c r="F6" s="14">
        <v>1</v>
      </c>
      <c r="G6" s="15">
        <v>100</v>
      </c>
      <c r="H6" s="16"/>
      <c r="I6" s="16"/>
      <c r="J6" s="16">
        <v>308</v>
      </c>
      <c r="K6" s="16">
        <v>21590</v>
      </c>
    </row>
    <row r="7" s="2" customFormat="1" ht="23" customHeight="1" spans="1:11">
      <c r="A7" s="9" t="s">
        <v>13</v>
      </c>
      <c r="B7" s="11">
        <v>318</v>
      </c>
      <c r="C7" s="11">
        <v>22260</v>
      </c>
      <c r="D7" s="12">
        <v>49</v>
      </c>
      <c r="E7" s="13">
        <f t="shared" si="0"/>
        <v>3430</v>
      </c>
      <c r="F7" s="14"/>
      <c r="G7" s="15"/>
      <c r="H7" s="16"/>
      <c r="I7" s="16"/>
      <c r="J7" s="16">
        <v>367</v>
      </c>
      <c r="K7" s="16">
        <v>25690</v>
      </c>
    </row>
    <row r="8" s="2" customFormat="1" ht="23" customHeight="1" spans="1:11">
      <c r="A8" s="9" t="s">
        <v>14</v>
      </c>
      <c r="B8" s="17">
        <v>258</v>
      </c>
      <c r="C8" s="11">
        <v>18060</v>
      </c>
      <c r="D8" s="12">
        <v>28</v>
      </c>
      <c r="E8" s="13">
        <f t="shared" si="0"/>
        <v>1960</v>
      </c>
      <c r="F8" s="14">
        <v>1</v>
      </c>
      <c r="G8" s="15">
        <v>100</v>
      </c>
      <c r="H8" s="16"/>
      <c r="I8" s="16"/>
      <c r="J8" s="16">
        <v>287</v>
      </c>
      <c r="K8" s="16">
        <v>20120</v>
      </c>
    </row>
    <row r="9" s="2" customFormat="1" ht="23" customHeight="1" spans="1:11">
      <c r="A9" s="9" t="s">
        <v>15</v>
      </c>
      <c r="B9" s="17">
        <v>171</v>
      </c>
      <c r="C9" s="11">
        <v>11970</v>
      </c>
      <c r="D9" s="18">
        <v>16</v>
      </c>
      <c r="E9" s="13">
        <f t="shared" si="0"/>
        <v>1120</v>
      </c>
      <c r="F9" s="14"/>
      <c r="G9" s="15"/>
      <c r="H9" s="16"/>
      <c r="I9" s="16"/>
      <c r="J9" s="16">
        <v>187</v>
      </c>
      <c r="K9" s="16">
        <v>13090</v>
      </c>
    </row>
    <row r="10" s="2" customFormat="1" ht="23" customHeight="1" spans="1:11">
      <c r="A10" s="9" t="s">
        <v>16</v>
      </c>
      <c r="B10" s="17">
        <v>247</v>
      </c>
      <c r="C10" s="11">
        <v>17290</v>
      </c>
      <c r="D10" s="18">
        <v>12</v>
      </c>
      <c r="E10" s="13">
        <f t="shared" si="0"/>
        <v>840</v>
      </c>
      <c r="F10" s="14">
        <v>3</v>
      </c>
      <c r="G10" s="15">
        <v>300</v>
      </c>
      <c r="H10" s="16"/>
      <c r="I10" s="16"/>
      <c r="J10" s="16">
        <v>262</v>
      </c>
      <c r="K10" s="16">
        <v>18430</v>
      </c>
    </row>
    <row r="11" s="2" customFormat="1" ht="23" customHeight="1" spans="1:11">
      <c r="A11" s="9" t="s">
        <v>17</v>
      </c>
      <c r="B11" s="17">
        <v>258</v>
      </c>
      <c r="C11" s="11">
        <v>18060</v>
      </c>
      <c r="D11" s="18">
        <v>40</v>
      </c>
      <c r="E11" s="13">
        <f t="shared" si="0"/>
        <v>2800</v>
      </c>
      <c r="F11" s="14"/>
      <c r="G11" s="15"/>
      <c r="H11" s="16"/>
      <c r="I11" s="16"/>
      <c r="J11" s="16">
        <v>298</v>
      </c>
      <c r="K11" s="16">
        <v>20860</v>
      </c>
    </row>
    <row r="12" s="2" customFormat="1" ht="23" customHeight="1" spans="1:11">
      <c r="A12" s="9" t="s">
        <v>18</v>
      </c>
      <c r="B12" s="17">
        <v>1000</v>
      </c>
      <c r="C12" s="11">
        <v>70000</v>
      </c>
      <c r="D12" s="18">
        <v>111</v>
      </c>
      <c r="E12" s="13">
        <f t="shared" si="0"/>
        <v>7770</v>
      </c>
      <c r="F12" s="14">
        <v>5</v>
      </c>
      <c r="G12" s="15">
        <v>500</v>
      </c>
      <c r="H12" s="15">
        <v>4</v>
      </c>
      <c r="I12" s="16">
        <v>1200</v>
      </c>
      <c r="J12" s="16">
        <v>1120</v>
      </c>
      <c r="K12" s="16">
        <v>79470</v>
      </c>
    </row>
    <row r="13" s="2" customFormat="1" ht="23" customHeight="1" spans="1:11">
      <c r="A13" s="9" t="s">
        <v>19</v>
      </c>
      <c r="B13" s="17">
        <v>299</v>
      </c>
      <c r="C13" s="11">
        <v>20930</v>
      </c>
      <c r="D13" s="18">
        <v>18</v>
      </c>
      <c r="E13" s="13">
        <f t="shared" si="0"/>
        <v>1260</v>
      </c>
      <c r="F13" s="14"/>
      <c r="G13" s="15"/>
      <c r="H13" s="15"/>
      <c r="I13" s="16"/>
      <c r="J13" s="16">
        <v>317</v>
      </c>
      <c r="K13" s="16">
        <v>22190</v>
      </c>
    </row>
    <row r="14" s="2" customFormat="1" ht="23" customHeight="1" spans="1:11">
      <c r="A14" s="9" t="s">
        <v>20</v>
      </c>
      <c r="B14" s="17">
        <v>326</v>
      </c>
      <c r="C14" s="11">
        <v>22820</v>
      </c>
      <c r="D14" s="18">
        <v>31</v>
      </c>
      <c r="E14" s="13">
        <f t="shared" si="0"/>
        <v>2170</v>
      </c>
      <c r="F14" s="14"/>
      <c r="G14" s="15"/>
      <c r="H14" s="15"/>
      <c r="I14" s="16"/>
      <c r="J14" s="16">
        <v>357</v>
      </c>
      <c r="K14" s="16">
        <v>24990</v>
      </c>
    </row>
    <row r="15" s="2" customFormat="1" ht="23" customHeight="1" spans="1:11">
      <c r="A15" s="9" t="s">
        <v>21</v>
      </c>
      <c r="B15" s="17">
        <v>320</v>
      </c>
      <c r="C15" s="11">
        <v>22400</v>
      </c>
      <c r="D15" s="18">
        <v>49</v>
      </c>
      <c r="E15" s="13">
        <f t="shared" si="0"/>
        <v>3430</v>
      </c>
      <c r="F15" s="14">
        <v>6</v>
      </c>
      <c r="G15" s="15">
        <v>600</v>
      </c>
      <c r="H15" s="15"/>
      <c r="I15" s="16"/>
      <c r="J15" s="16">
        <v>375</v>
      </c>
      <c r="K15" s="16">
        <v>26430</v>
      </c>
    </row>
    <row r="16" s="3" customFormat="1" ht="23" customHeight="1" spans="1:11">
      <c r="A16" s="9" t="s">
        <v>22</v>
      </c>
      <c r="B16" s="17">
        <v>136</v>
      </c>
      <c r="C16" s="11">
        <v>9520</v>
      </c>
      <c r="D16" s="18">
        <v>25</v>
      </c>
      <c r="E16" s="13">
        <f t="shared" si="0"/>
        <v>1750</v>
      </c>
      <c r="F16" s="14"/>
      <c r="G16" s="15"/>
      <c r="H16" s="15"/>
      <c r="I16" s="16"/>
      <c r="J16" s="16">
        <v>161</v>
      </c>
      <c r="K16" s="16">
        <v>11270</v>
      </c>
    </row>
    <row r="17" s="2" customFormat="1" ht="23" customHeight="1" spans="1:11">
      <c r="A17" s="16" t="s">
        <v>23</v>
      </c>
      <c r="B17" s="17">
        <v>296</v>
      </c>
      <c r="C17" s="11">
        <v>20720</v>
      </c>
      <c r="D17" s="18">
        <v>22</v>
      </c>
      <c r="E17" s="13">
        <f t="shared" si="0"/>
        <v>1540</v>
      </c>
      <c r="F17" s="14">
        <v>2</v>
      </c>
      <c r="G17" s="15">
        <v>200</v>
      </c>
      <c r="H17" s="15"/>
      <c r="I17" s="16"/>
      <c r="J17" s="16">
        <v>320</v>
      </c>
      <c r="K17" s="16">
        <v>22460</v>
      </c>
    </row>
    <row r="18" s="2" customFormat="1" ht="23" customHeight="1" spans="1:11">
      <c r="A18" s="9" t="s">
        <v>24</v>
      </c>
      <c r="B18" s="17">
        <v>264</v>
      </c>
      <c r="C18" s="11">
        <v>18480</v>
      </c>
      <c r="D18" s="18">
        <v>43</v>
      </c>
      <c r="E18" s="13">
        <f t="shared" si="0"/>
        <v>3010</v>
      </c>
      <c r="F18" s="14"/>
      <c r="G18" s="15"/>
      <c r="H18" s="15"/>
      <c r="I18" s="16"/>
      <c r="J18" s="16">
        <v>307</v>
      </c>
      <c r="K18" s="16">
        <v>21490</v>
      </c>
    </row>
    <row r="19" s="2" customFormat="1" ht="23" customHeight="1" spans="1:11">
      <c r="A19" s="9" t="s">
        <v>25</v>
      </c>
      <c r="B19" s="17">
        <v>246</v>
      </c>
      <c r="C19" s="11">
        <v>17220</v>
      </c>
      <c r="D19" s="18">
        <v>13</v>
      </c>
      <c r="E19" s="13">
        <f t="shared" si="0"/>
        <v>910</v>
      </c>
      <c r="F19" s="14">
        <v>2</v>
      </c>
      <c r="G19" s="15">
        <v>200</v>
      </c>
      <c r="H19" s="15">
        <v>1</v>
      </c>
      <c r="I19" s="16">
        <v>300</v>
      </c>
      <c r="J19" s="16">
        <v>262</v>
      </c>
      <c r="K19" s="16">
        <v>18630</v>
      </c>
    </row>
    <row r="20" s="2" customFormat="1" ht="23" customHeight="1" spans="1:11">
      <c r="A20" s="9" t="s">
        <v>26</v>
      </c>
      <c r="B20" s="10">
        <v>4757</v>
      </c>
      <c r="C20" s="11">
        <v>332990</v>
      </c>
      <c r="D20" s="18">
        <v>498</v>
      </c>
      <c r="E20" s="13">
        <f t="shared" si="0"/>
        <v>34860</v>
      </c>
      <c r="F20" s="16">
        <f>SUM(F5:F19)</f>
        <v>21</v>
      </c>
      <c r="G20" s="15">
        <f>SUM(G5:G19)</f>
        <v>2100</v>
      </c>
      <c r="H20" s="15">
        <v>5</v>
      </c>
      <c r="I20" s="16">
        <v>1500</v>
      </c>
      <c r="J20" s="16">
        <v>5281</v>
      </c>
      <c r="K20" s="16">
        <v>371450</v>
      </c>
    </row>
  </sheetData>
  <mergeCells count="8">
    <mergeCell ref="A2:K2"/>
    <mergeCell ref="B3:C3"/>
    <mergeCell ref="D3:E3"/>
    <mergeCell ref="F3:G3"/>
    <mergeCell ref="H3:I3"/>
    <mergeCell ref="A3:A4"/>
    <mergeCell ref="J3:J4"/>
    <mergeCell ref="K3:K4"/>
  </mergeCells>
  <pageMargins left="0.865972222222222" right="0.472222222222222" top="0.786805555555556" bottom="0.354166666666667" header="0.511805555555556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佳</cp:lastModifiedBy>
  <dcterms:created xsi:type="dcterms:W3CDTF">2019-04-28T02:44:00Z</dcterms:created>
  <dcterms:modified xsi:type="dcterms:W3CDTF">2026-02-02T09:30:46Z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1193DFC88DAA4AE99E40910ED5E9447E_13</vt:lpwstr>
  </property>
  <property fmtid="{D5CDD505-2E9C-101B-9397-08002B2CF9AE}" pid="4" name="CalculationRule">
    <vt:i4>0</vt:i4>
  </property>
</Properties>
</file>