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<sst xmlns="http://schemas.openxmlformats.org/spreadsheetml/2006/main" count="28" uniqueCount="28">
  <si>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</t>
  </si>
  <si>
    <t>2024年12月残疾人两项补贴发放汇总表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</si>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</sst>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8" workbookViewId="0">
      <selection activeCell="Q18" sqref="Q18"/>
    </sheetView>
  </sheetViews>
  <sheetFormatPr defaultColWidth="9" defaultRowHeight="13.5"/>
  <cols>
    <col min="1" max="1" width="10.075" customWidth="1"/>
    <col min="2" max="10" width="9.125" customWidth="1"/>
  </cols>
  <sheetData>
    <row r="1" ht="28" customHeight="1" spans="1:1">
      <c r="A1" s="3" t="s">
        <v>0</v>
      </c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72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7" customHeight="1" spans="1:10">
      <c r="A4" s="7" t="s">
        <v>12</v>
      </c>
      <c r="B4" s="8">
        <v>760</v>
      </c>
      <c r="C4" s="9">
        <f>B4*82</f>
        <v>62320</v>
      </c>
      <c r="D4" s="8">
        <v>682</v>
      </c>
      <c r="E4" s="8">
        <f>D4*109</f>
        <v>74338</v>
      </c>
      <c r="F4" s="8">
        <v>218</v>
      </c>
      <c r="G4" s="8">
        <f>F4*54.5</f>
        <v>11881</v>
      </c>
      <c r="H4" s="8">
        <f>D4+F4</f>
        <v>900</v>
      </c>
      <c r="I4" s="8">
        <f>E4+G4</f>
        <v>86219</v>
      </c>
      <c r="J4" s="8">
        <f>C4+I4</f>
        <v>148539</v>
      </c>
    </row>
    <row r="5" ht="37" customHeight="1" spans="1:10">
      <c r="A5" s="7" t="s">
        <v>13</v>
      </c>
      <c r="B5" s="8">
        <v>393</v>
      </c>
      <c r="C5" s="9">
        <f t="shared" ref="C5:C19" si="0">B5*82</f>
        <v>32226</v>
      </c>
      <c r="D5" s="8">
        <v>226</v>
      </c>
      <c r="E5" s="8">
        <f t="shared" ref="E5:E19" si="1">D5*109</f>
        <v>24634</v>
      </c>
      <c r="F5" s="8">
        <v>83</v>
      </c>
      <c r="G5" s="8">
        <f t="shared" ref="G5:G19" si="2">F5*54.5</f>
        <v>4523.5</v>
      </c>
      <c r="H5" s="8">
        <f t="shared" ref="H5:H19" si="3">D5+F5</f>
        <v>309</v>
      </c>
      <c r="I5" s="8">
        <f t="shared" ref="I5:I19" si="4">E5+G5</f>
        <v>29157.5</v>
      </c>
      <c r="J5" s="8">
        <f t="shared" ref="J5:J19" si="5">C5+I5</f>
        <v>61383.5</v>
      </c>
    </row>
    <row r="6" ht="37" customHeight="1" spans="1:10">
      <c r="A6" s="7" t="s">
        <v>14</v>
      </c>
      <c r="B6" s="8">
        <v>489</v>
      </c>
      <c r="C6" s="9">
        <f t="shared" si="0"/>
        <v>40098</v>
      </c>
      <c r="D6" s="8">
        <v>241</v>
      </c>
      <c r="E6" s="8">
        <f t="shared" si="1"/>
        <v>26269</v>
      </c>
      <c r="F6" s="8">
        <v>80</v>
      </c>
      <c r="G6" s="8">
        <f t="shared" si="2"/>
        <v>4360</v>
      </c>
      <c r="H6" s="8">
        <f t="shared" si="3"/>
        <v>321</v>
      </c>
      <c r="I6" s="8">
        <f t="shared" si="4"/>
        <v>30629</v>
      </c>
      <c r="J6" s="8">
        <f t="shared" si="5"/>
        <v>70727</v>
      </c>
    </row>
    <row r="7" ht="37" customHeight="1" spans="1:10">
      <c r="A7" s="7" t="s">
        <v>15</v>
      </c>
      <c r="B7" s="8">
        <v>263</v>
      </c>
      <c r="C7" s="9">
        <f t="shared" si="0"/>
        <v>21566</v>
      </c>
      <c r="D7" s="8">
        <v>166</v>
      </c>
      <c r="E7" s="8">
        <f t="shared" si="1"/>
        <v>18094</v>
      </c>
      <c r="F7" s="8">
        <v>56</v>
      </c>
      <c r="G7" s="8">
        <f t="shared" si="2"/>
        <v>3052</v>
      </c>
      <c r="H7" s="8">
        <f t="shared" si="3"/>
        <v>222</v>
      </c>
      <c r="I7" s="8">
        <f t="shared" si="4"/>
        <v>21146</v>
      </c>
      <c r="J7" s="8">
        <f t="shared" si="5"/>
        <v>42712</v>
      </c>
    </row>
    <row r="8" ht="37" customHeight="1" spans="1:10">
      <c r="A8" s="7" t="s">
        <v>16</v>
      </c>
      <c r="B8" s="8">
        <v>226</v>
      </c>
      <c r="C8" s="9">
        <f t="shared" si="0"/>
        <v>18532</v>
      </c>
      <c r="D8" s="8">
        <v>172</v>
      </c>
      <c r="E8" s="8">
        <f t="shared" si="1"/>
        <v>18748</v>
      </c>
      <c r="F8" s="8">
        <v>43</v>
      </c>
      <c r="G8" s="8">
        <f t="shared" si="2"/>
        <v>2343.5</v>
      </c>
      <c r="H8" s="8">
        <f t="shared" si="3"/>
        <v>215</v>
      </c>
      <c r="I8" s="8">
        <f t="shared" si="4"/>
        <v>21091.5</v>
      </c>
      <c r="J8" s="8">
        <f t="shared" si="5"/>
        <v>39623.5</v>
      </c>
    </row>
    <row r="9" ht="37" customHeight="1" spans="1:10">
      <c r="A9" s="7" t="s">
        <v>17</v>
      </c>
      <c r="B9" s="8">
        <v>484</v>
      </c>
      <c r="C9" s="9">
        <f t="shared" si="0"/>
        <v>39688</v>
      </c>
      <c r="D9" s="8">
        <v>234</v>
      </c>
      <c r="E9" s="8">
        <f t="shared" si="1"/>
        <v>25506</v>
      </c>
      <c r="F9" s="8">
        <v>90</v>
      </c>
      <c r="G9" s="8">
        <f t="shared" si="2"/>
        <v>4905</v>
      </c>
      <c r="H9" s="8">
        <f t="shared" si="3"/>
        <v>324</v>
      </c>
      <c r="I9" s="8">
        <f t="shared" si="4"/>
        <v>30411</v>
      </c>
      <c r="J9" s="8">
        <f t="shared" si="5"/>
        <v>70099</v>
      </c>
    </row>
    <row r="10" ht="37" customHeight="1" spans="1:10">
      <c r="A10" s="7" t="s">
        <v>18</v>
      </c>
      <c r="B10" s="8">
        <v>365</v>
      </c>
      <c r="C10" s="9">
        <f t="shared" si="0"/>
        <v>29930</v>
      </c>
      <c r="D10" s="8">
        <v>212</v>
      </c>
      <c r="E10" s="8">
        <f t="shared" si="1"/>
        <v>23108</v>
      </c>
      <c r="F10" s="8">
        <v>59</v>
      </c>
      <c r="G10" s="8">
        <f t="shared" si="2"/>
        <v>3215.5</v>
      </c>
      <c r="H10" s="8">
        <f t="shared" si="3"/>
        <v>271</v>
      </c>
      <c r="I10" s="8">
        <f t="shared" si="4"/>
        <v>26323.5</v>
      </c>
      <c r="J10" s="8">
        <f t="shared" si="5"/>
        <v>56253.5</v>
      </c>
    </row>
    <row r="11" ht="37" customHeight="1" spans="1:10">
      <c r="A11" s="7" t="s">
        <v>19</v>
      </c>
      <c r="B11" s="8">
        <v>288</v>
      </c>
      <c r="C11" s="9">
        <f t="shared" si="0"/>
        <v>23616</v>
      </c>
      <c r="D11" s="8">
        <v>165</v>
      </c>
      <c r="E11" s="8">
        <f t="shared" si="1"/>
        <v>17985</v>
      </c>
      <c r="F11" s="8">
        <v>58</v>
      </c>
      <c r="G11" s="8">
        <f t="shared" si="2"/>
        <v>3161</v>
      </c>
      <c r="H11" s="8">
        <f t="shared" si="3"/>
        <v>223</v>
      </c>
      <c r="I11" s="8">
        <f t="shared" si="4"/>
        <v>21146</v>
      </c>
      <c r="J11" s="8">
        <f t="shared" si="5"/>
        <v>44762</v>
      </c>
    </row>
    <row r="12" ht="37" customHeight="1" spans="1:10">
      <c r="A12" s="7" t="s">
        <v>20</v>
      </c>
      <c r="B12" s="8">
        <v>256</v>
      </c>
      <c r="C12" s="9">
        <f t="shared" si="0"/>
        <v>20992</v>
      </c>
      <c r="D12" s="8">
        <v>150</v>
      </c>
      <c r="E12" s="8">
        <f t="shared" si="1"/>
        <v>16350</v>
      </c>
      <c r="F12" s="8">
        <v>67</v>
      </c>
      <c r="G12" s="8">
        <f t="shared" si="2"/>
        <v>3651.5</v>
      </c>
      <c r="H12" s="8">
        <f t="shared" si="3"/>
        <v>217</v>
      </c>
      <c r="I12" s="8">
        <f t="shared" si="4"/>
        <v>20001.5</v>
      </c>
      <c r="J12" s="8">
        <f t="shared" si="5"/>
        <v>40993.5</v>
      </c>
    </row>
    <row r="13" ht="37" customHeight="1" spans="1:10">
      <c r="A13" s="7" t="s">
        <v>21</v>
      </c>
      <c r="B13" s="8">
        <v>307</v>
      </c>
      <c r="C13" s="9">
        <f t="shared" si="0"/>
        <v>25174</v>
      </c>
      <c r="D13" s="8">
        <v>201</v>
      </c>
      <c r="E13" s="8">
        <f t="shared" si="1"/>
        <v>21909</v>
      </c>
      <c r="F13" s="8">
        <v>79</v>
      </c>
      <c r="G13" s="8">
        <f t="shared" si="2"/>
        <v>4305.5</v>
      </c>
      <c r="H13" s="8">
        <f t="shared" si="3"/>
        <v>280</v>
      </c>
      <c r="I13" s="8">
        <f t="shared" si="4"/>
        <v>26214.5</v>
      </c>
      <c r="J13" s="8">
        <f t="shared" si="5"/>
        <v>51388.5</v>
      </c>
    </row>
    <row r="14" ht="37" customHeight="1" spans="1:10">
      <c r="A14" s="7" t="s">
        <v>22</v>
      </c>
      <c r="B14" s="8">
        <v>402</v>
      </c>
      <c r="C14" s="9">
        <f t="shared" si="0"/>
        <v>32964</v>
      </c>
      <c r="D14" s="8">
        <v>160</v>
      </c>
      <c r="E14" s="8">
        <f t="shared" si="1"/>
        <v>17440</v>
      </c>
      <c r="F14" s="8">
        <v>82</v>
      </c>
      <c r="G14" s="8">
        <f t="shared" si="2"/>
        <v>4469</v>
      </c>
      <c r="H14" s="8">
        <f t="shared" si="3"/>
        <v>242</v>
      </c>
      <c r="I14" s="8">
        <f t="shared" si="4"/>
        <v>21909</v>
      </c>
      <c r="J14" s="8">
        <f t="shared" si="5"/>
        <v>54873</v>
      </c>
    </row>
    <row r="15" ht="37" customHeight="1" spans="1:10">
      <c r="A15" s="7" t="s">
        <v>23</v>
      </c>
      <c r="B15" s="8">
        <v>478</v>
      </c>
      <c r="C15" s="9">
        <f t="shared" si="0"/>
        <v>39196</v>
      </c>
      <c r="D15" s="8">
        <v>259</v>
      </c>
      <c r="E15" s="8">
        <f t="shared" si="1"/>
        <v>28231</v>
      </c>
      <c r="F15" s="8">
        <v>84</v>
      </c>
      <c r="G15" s="8">
        <f t="shared" si="2"/>
        <v>4578</v>
      </c>
      <c r="H15" s="8">
        <f t="shared" si="3"/>
        <v>343</v>
      </c>
      <c r="I15" s="8">
        <f t="shared" si="4"/>
        <v>32809</v>
      </c>
      <c r="J15" s="8">
        <f t="shared" si="5"/>
        <v>72005</v>
      </c>
    </row>
    <row r="16" ht="37" customHeight="1" spans="1:10">
      <c r="A16" s="7" t="s">
        <v>24</v>
      </c>
      <c r="B16" s="8">
        <v>208</v>
      </c>
      <c r="C16" s="9">
        <f t="shared" si="0"/>
        <v>17056</v>
      </c>
      <c r="D16" s="8">
        <v>119</v>
      </c>
      <c r="E16" s="8">
        <f t="shared" si="1"/>
        <v>12971</v>
      </c>
      <c r="F16" s="8">
        <v>53</v>
      </c>
      <c r="G16" s="8">
        <f t="shared" si="2"/>
        <v>2888.5</v>
      </c>
      <c r="H16" s="8">
        <f t="shared" si="3"/>
        <v>172</v>
      </c>
      <c r="I16" s="8">
        <f t="shared" si="4"/>
        <v>15859.5</v>
      </c>
      <c r="J16" s="8">
        <f t="shared" si="5"/>
        <v>32915.5</v>
      </c>
    </row>
    <row r="17" ht="37" customHeight="1" spans="1:10">
      <c r="A17" s="7" t="s">
        <v>25</v>
      </c>
      <c r="B17" s="8">
        <v>214</v>
      </c>
      <c r="C17" s="9">
        <f t="shared" si="0"/>
        <v>17548</v>
      </c>
      <c r="D17" s="8">
        <v>152</v>
      </c>
      <c r="E17" s="8">
        <f t="shared" si="1"/>
        <v>16568</v>
      </c>
      <c r="F17" s="8">
        <v>39</v>
      </c>
      <c r="G17" s="8">
        <f t="shared" si="2"/>
        <v>2125.5</v>
      </c>
      <c r="H17" s="8">
        <f t="shared" si="3"/>
        <v>191</v>
      </c>
      <c r="I17" s="8">
        <f t="shared" si="4"/>
        <v>18693.5</v>
      </c>
      <c r="J17" s="8">
        <f t="shared" si="5"/>
        <v>36241.5</v>
      </c>
    </row>
    <row r="18" ht="37" customHeight="1" spans="1:10">
      <c r="A18" s="7" t="s">
        <v>26</v>
      </c>
      <c r="B18" s="8">
        <v>283</v>
      </c>
      <c r="C18" s="9">
        <f t="shared" si="0"/>
        <v>23206</v>
      </c>
      <c r="D18" s="8">
        <v>165</v>
      </c>
      <c r="E18" s="8">
        <f t="shared" si="1"/>
        <v>17985</v>
      </c>
      <c r="F18" s="8">
        <v>58</v>
      </c>
      <c r="G18" s="8">
        <f t="shared" si="2"/>
        <v>3161</v>
      </c>
      <c r="H18" s="8">
        <f t="shared" si="3"/>
        <v>223</v>
      </c>
      <c r="I18" s="8">
        <f t="shared" si="4"/>
        <v>21146</v>
      </c>
      <c r="J18" s="8">
        <f t="shared" si="5"/>
        <v>44352</v>
      </c>
    </row>
    <row r="19" s="2" customFormat="1" ht="37" customHeight="1" spans="1:10">
      <c r="A19" s="10" t="s">
        <v>27</v>
      </c>
      <c r="B19" s="11">
        <f>SUM(B4:B18)</f>
        <v>5416</v>
      </c>
      <c r="C19" s="12">
        <f t="shared" si="0"/>
        <v>444112</v>
      </c>
      <c r="D19" s="11">
        <f>SUM(D4:D18)</f>
        <v>3304</v>
      </c>
      <c r="E19" s="11">
        <f t="shared" si="1"/>
        <v>360136</v>
      </c>
      <c r="F19" s="11">
        <f>SUM(F4:F18)</f>
        <v>1149</v>
      </c>
      <c r="G19" s="11">
        <f t="shared" si="2"/>
        <v>62620.5</v>
      </c>
      <c r="H19" s="11">
        <f t="shared" si="3"/>
        <v>4453</v>
      </c>
      <c r="I19" s="11">
        <f t="shared" si="4"/>
        <v>422756.5</v>
      </c>
      <c r="J19" s="11">
        <f t="shared" si="5"/>
        <v>866868.5</v>
      </c>
    </row>
  </sheetData>
  <mergeCells count="1">
    <mergeCell ref="A2:J2"/>
  </mergeCells>
  <pageMargins left="0.708333333333333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2024-12-02T07:59:22Z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7673E103D669485EA0440132A47773E1</vt:lpwstr>
  </property>
</Properties>
</file>